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795" windowHeight="11970" activeTab="1"/>
  </bookViews>
  <sheets>
    <sheet name="요약" sheetId="1" r:id="rId1"/>
    <sheet name="예산총칙" sheetId="7" r:id="rId2"/>
    <sheet name="세입예산서_1" sheetId="5" r:id="rId3"/>
    <sheet name="세출예산서_15" sheetId="6" r:id="rId4"/>
  </sheets>
  <definedNames/>
  <calcPr calcId="125725"/>
</workbook>
</file>

<file path=xl/sharedStrings.xml><?xml version="1.0" encoding="utf-8"?>
<sst xmlns="http://schemas.openxmlformats.org/spreadsheetml/2006/main" count="985" uniqueCount="601">
  <si>
    <t>기초지방자치단체보조금</t>
  </si>
  <si>
    <t>※ 인건비 편성 현황</t>
  </si>
  <si>
    <t>지방자치단체이전수입</t>
  </si>
  <si>
    <t>행정실 행정실무사</t>
  </si>
  <si>
    <t>교무실 행정실무사</t>
  </si>
  <si>
    <t>★방과후교육활동</t>
  </si>
  <si>
    <t>★급식비(교직원)</t>
  </si>
  <si>
    <t>★방과후학교활동</t>
  </si>
  <si>
    <t>소계</t>
  </si>
  <si>
    <t>비고</t>
  </si>
  <si>
    <t>교무실,생활지도,방송실,정보화실 운영</t>
  </si>
  <si>
    <t>교원연구비,관리수당, 연수비, 교직원복지</t>
  </si>
  <si>
    <t>★ 학부모부담 수입 사업(1:1)</t>
  </si>
  <si>
    <t>기본적교육활동/창의적 체험활동</t>
  </si>
  <si>
    <t xml:space="preserve">학생보건안전관리, 학교환경위생관리 </t>
  </si>
  <si>
    <t>기본적 교육활동/교과활동</t>
  </si>
  <si>
    <t>목</t>
  </si>
  <si>
    <t>비율</t>
  </si>
  <si>
    <t>세출</t>
  </si>
  <si>
    <t>사서</t>
  </si>
  <si>
    <t xml:space="preserve"> 합계</t>
  </si>
  <si>
    <t>직종</t>
  </si>
  <si>
    <t>세입</t>
  </si>
  <si>
    <t>합계</t>
  </si>
  <si>
    <t xml:space="preserve">관 </t>
  </si>
  <si>
    <t>사용료및수수료</t>
  </si>
  <si>
    <t>학교회계전입금</t>
  </si>
  <si>
    <t>행정활동수입</t>
  </si>
  <si>
    <t>도서관 운영</t>
  </si>
  <si>
    <t>기타수입</t>
  </si>
  <si>
    <t>전년도이월금</t>
  </si>
  <si>
    <t>인적자원운용</t>
  </si>
  <si>
    <t>학부모부담수입</t>
  </si>
  <si>
    <t>★졸업앨범</t>
  </si>
  <si>
    <t>교육활동지원</t>
  </si>
  <si>
    <t>학교일반운영</t>
  </si>
  <si>
    <t>★현장체험활동</t>
  </si>
  <si>
    <t>★현장체험학습</t>
  </si>
  <si>
    <t>총 인원</t>
  </si>
  <si>
    <t>★교복구입</t>
  </si>
  <si>
    <t>정책/단위사업</t>
  </si>
  <si>
    <t>배치인원</t>
  </si>
  <si>
    <t>사업내용</t>
  </si>
  <si>
    <t>본예산편성</t>
  </si>
  <si>
    <t>급식일반운영</t>
  </si>
  <si>
    <t>금액</t>
  </si>
  <si>
    <t>교과활동지원, 국어, 사회, 수학, 과학,체육,예술,외국어 외</t>
  </si>
  <si>
    <t>학생회 운영, 체육대회운영,축제운영,스포츠클럽, 진로활동 외</t>
  </si>
  <si>
    <t>교육비특별회계이전수입</t>
  </si>
  <si>
    <t>선택적 교육활동</t>
  </si>
  <si>
    <t>(단위 : 천원)</t>
  </si>
  <si>
    <t>학생복지/교육격차해소</t>
  </si>
  <si>
    <t>기타행정활동수입</t>
  </si>
  <si>
    <t>교장실운영, 행정실운영, 공공요금, 용역비, 운영위원회, 학부모회 운영</t>
  </si>
  <si>
    <t xml:space="preserve">2018학년도 본예산 </t>
  </si>
  <si>
    <t>영양사</t>
  </si>
  <si>
    <t>조리사</t>
  </si>
  <si>
    <t>조리실무사</t>
  </si>
  <si>
    <t>급식실소규모수선외</t>
  </si>
  <si>
    <r>
      <t>영양사,</t>
    </r>
    <r>
      <rPr>
        <sz val="11"/>
        <color rgb="FF000000"/>
        <rFont val="맑은 고딕"/>
        <family val="3"/>
      </rPr>
      <t xml:space="preserve"> </t>
    </r>
    <r>
      <rPr>
        <sz val="11"/>
        <color rgb="FF000000"/>
        <rFont val="맑은 고딕"/>
        <family val="3"/>
      </rPr>
      <t>조리사 인건비</t>
    </r>
  </si>
  <si>
    <t>★졸업앨범,교복구입 등</t>
  </si>
  <si>
    <t>국제교육</t>
  </si>
  <si>
    <t>교기육성</t>
  </si>
  <si>
    <t>2018-02-01</t>
  </si>
  <si>
    <t xml:space="preserve">발행일 : </t>
  </si>
  <si>
    <t>2</t>
  </si>
  <si>
    <t>세입합계</t>
  </si>
  <si>
    <t>2017학년도 순세계잉여금 : 20,000,000원×1회=</t>
  </si>
  <si>
    <t>1.순세계잉여금</t>
  </si>
  <si>
    <t>1.전년도이월금</t>
  </si>
  <si>
    <t>3.기타수입</t>
  </si>
  <si>
    <t>폐식용유매각대금 : 1,000,000원×1회=</t>
  </si>
  <si>
    <t>1.기타행정활동수입</t>
  </si>
  <si>
    <t>2.기타행정활동수입</t>
  </si>
  <si>
    <t>이자수입 : 3,000,000원×1년=</t>
  </si>
  <si>
    <t>1.이자수입</t>
  </si>
  <si>
    <t>학교시설사용료 : 1,000,000원×1년=</t>
  </si>
  <si>
    <t>1.사용료</t>
  </si>
  <si>
    <t>1.사용료및수수료</t>
  </si>
  <si>
    <t>원가통계비목</t>
  </si>
  <si>
    <t>항</t>
  </si>
  <si>
    <t>관</t>
  </si>
  <si>
    <t>장</t>
  </si>
  <si>
    <t>비 고</t>
  </si>
  <si>
    <t>산출기초(원)</t>
  </si>
  <si>
    <t>비교증감</t>
  </si>
  <si>
    <t>전년도
예산액</t>
  </si>
  <si>
    <t>예산액</t>
  </si>
  <si>
    <t>과  목</t>
  </si>
  <si>
    <t>본예산</t>
  </si>
  <si>
    <t xml:space="preserve">예산구분 : </t>
  </si>
  <si>
    <t>2018학년도 세입예산명세서</t>
  </si>
  <si>
    <t>1</t>
  </si>
  <si>
    <t>2.행정활동수입</t>
  </si>
  <si>
    <t>교복구입비 : 325,000원×330명=</t>
  </si>
  <si>
    <t>1.교복구입비</t>
  </si>
  <si>
    <t>5.교복구입비</t>
  </si>
  <si>
    <t>졸업앨범비 : 39,000원×305명=</t>
  </si>
  <si>
    <t>1.졸업앨범비</t>
  </si>
  <si>
    <t>4.졸업앨범비</t>
  </si>
  <si>
    <t>3학년 현장체험학습비 : 20,130,000원×1년=</t>
  </si>
  <si>
    <t>2학년 현장체험학습비 : 9,960,000원×1년=</t>
  </si>
  <si>
    <t>1학년 현장체험학습비 : 11,220,000원×1년=</t>
  </si>
  <si>
    <t>1.현장체험학습비</t>
  </si>
  <si>
    <t>3.현장체험학습비</t>
  </si>
  <si>
    <t>방과후 재료비 : 50,000원×20명×2학기×5개반</t>
  </si>
  <si>
    <t>방과후 강사료 : 35,000원×20명×2학기×22개반=</t>
  </si>
  <si>
    <t>1.방과후학교활동비</t>
  </si>
  <si>
    <t>2.방과후학교활동비</t>
  </si>
  <si>
    <t>교직원 급식비 : 4,617,600원×10회=</t>
  </si>
  <si>
    <t>1.급식비</t>
  </si>
  <si>
    <t>1.수익자부담수입</t>
  </si>
  <si>
    <t>1.학부모부담수입</t>
  </si>
  <si>
    <t>2.자체수입</t>
  </si>
  <si>
    <t>사서인건비 : 13,655,000원 × 1교 =</t>
  </si>
  <si>
    <t>무상급식비 : 386,620,000원 × 1교 =</t>
  </si>
  <si>
    <t>2.목적사업비전입금</t>
  </si>
  <si>
    <t>2018기본운영비 : 747,099,000원 × 1교 =</t>
  </si>
  <si>
    <t>1.학교운영비전입금</t>
  </si>
  <si>
    <t>1.학교회계전입금</t>
  </si>
  <si>
    <t>1.교육비특별회계전입금수입</t>
  </si>
  <si>
    <t>2.교육비특별회계이전수입</t>
  </si>
  <si>
    <t>무상급식비(시보조) : 268,891,000원×1교=</t>
  </si>
  <si>
    <t>1.급식비보조금</t>
  </si>
  <si>
    <t>1.기초지방자치단체전입금</t>
  </si>
  <si>
    <t>1.비법정이전수입</t>
  </si>
  <si>
    <t>1.지방자치단체이전수입</t>
  </si>
  <si>
    <t>1.이전수입</t>
  </si>
  <si>
    <t>16</t>
  </si>
  <si>
    <t>세출합계</t>
  </si>
  <si>
    <t>학부모교육 강사비  300,000원×1회</t>
  </si>
  <si>
    <t>1.운영수당</t>
  </si>
  <si>
    <t>2.학부모교육</t>
  </si>
  <si>
    <t>세부항목</t>
  </si>
  <si>
    <t>세부</t>
  </si>
  <si>
    <t>단위</t>
  </si>
  <si>
    <t>정책</t>
  </si>
  <si>
    <t>비교
증감</t>
  </si>
  <si>
    <t>사업</t>
  </si>
  <si>
    <t>2018학년도 세출예산명세서</t>
  </si>
  <si>
    <t>15</t>
  </si>
  <si>
    <t>학부모회 평가회  10,000원×13명×2회</t>
  </si>
  <si>
    <t>2.일반업무추진비</t>
  </si>
  <si>
    <t>학부모회운영비  2,000,000원</t>
  </si>
  <si>
    <t>1.일반수용비</t>
  </si>
  <si>
    <t>1.학부모회운영</t>
  </si>
  <si>
    <t>2.학부모협력</t>
  </si>
  <si>
    <t>운영위원 협의회  20,000원×12명×5회=</t>
  </si>
  <si>
    <t>참석여비  10,000원×8명×10회=</t>
  </si>
  <si>
    <t>1.여비</t>
  </si>
  <si>
    <t>1.학교운영위원회운영</t>
  </si>
  <si>
    <t>3.학교운영 협력</t>
  </si>
  <si>
    <t>시설수리비  3,000,000원×10회=</t>
  </si>
  <si>
    <t>폐기물처리비  500,000원×2회=</t>
  </si>
  <si>
    <t>수목관리  2,000,000원×2회=</t>
  </si>
  <si>
    <t>청정기 필터 구입  4,000,000원×1회=</t>
  </si>
  <si>
    <t>시설소모품구입비  1,000,000원×10개월=</t>
  </si>
  <si>
    <t>운동장정비  1,000,000원×2회=</t>
  </si>
  <si>
    <t>6.시설일반관리</t>
  </si>
  <si>
    <t>도시가스비  16,000원×10회=</t>
  </si>
  <si>
    <t>1.연료비</t>
  </si>
  <si>
    <t>5.연료비</t>
  </si>
  <si>
    <t>화장실청소위탁용역비  1,562,000원×10개월=</t>
  </si>
  <si>
    <t>4.화장실관리</t>
  </si>
  <si>
    <t>무인기계경비용역  358,500원×12개월=</t>
  </si>
  <si>
    <t>유인경비위탁용역  2,000,000원×12개월=</t>
  </si>
  <si>
    <t>3.당직관리</t>
  </si>
  <si>
    <t>쓰레기분리수거위탁용역  550,000원×12월=</t>
  </si>
  <si>
    <t>소방시설관리용역  200,000원×12개월=</t>
  </si>
  <si>
    <t>전기안전관리자용역  297,000원×12개월=</t>
  </si>
  <si>
    <t>승강기정기검사수수료  400,000원×1회=</t>
  </si>
  <si>
    <t>승강기유지보수용역  200,000원×12개월=</t>
  </si>
  <si>
    <t>14</t>
  </si>
  <si>
    <t>2.시설관리용역</t>
  </si>
  <si>
    <t>가스사고배상책임보험료  30,000원×1회=</t>
  </si>
  <si>
    <t>환경개선부담금  380,000원×2회=</t>
  </si>
  <si>
    <t>전화요금및방송수신료  400,000원×12개월=</t>
  </si>
  <si>
    <t>우편요금  50,000원×10회=</t>
  </si>
  <si>
    <t>인터넷통신비  500,000원×12월=</t>
  </si>
  <si>
    <t>3.기타공공요금</t>
  </si>
  <si>
    <t>상하수도요금  3,000,000원×12개월=</t>
  </si>
  <si>
    <t>2.상하수도료</t>
  </si>
  <si>
    <t>전기요금  5,000,000원×12개월=</t>
  </si>
  <si>
    <t>1.전기요금</t>
  </si>
  <si>
    <t>1.공공요금 및 제세공과금</t>
  </si>
  <si>
    <t>1.학교시설장비유지</t>
  </si>
  <si>
    <t>2.시설 장비 유지</t>
  </si>
  <si>
    <t>산업재해보험부담금  20,000원×12개월=</t>
  </si>
  <si>
    <t>고용보험부담금  50,000원×12개월=</t>
  </si>
  <si>
    <t>건강보험부담금  130,000원×12개월=</t>
  </si>
  <si>
    <t>국민연금부담금  140,000원×12개월=</t>
  </si>
  <si>
    <t>2.무기계약직원법정부담금</t>
  </si>
  <si>
    <t>명절휴가비  1,500,000원×2회=</t>
  </si>
  <si>
    <t>퇴직금  3,500,000원×1회=</t>
  </si>
  <si>
    <t>맞춤형복지  350,000원×1회=</t>
  </si>
  <si>
    <t>가족수당  60,000원×12월=</t>
  </si>
  <si>
    <t>성과상여금  2,500,000원×1회=</t>
  </si>
  <si>
    <t>직급보조비  110,000원×12개월=</t>
  </si>
  <si>
    <t>연가보상비  100,000원×22일=</t>
  </si>
  <si>
    <t>정액급식비  150,000원×12개월=</t>
  </si>
  <si>
    <t>정근수당가산금  100,000원×12개월=</t>
  </si>
  <si>
    <t>정근수당  1,100,000원×2회=</t>
  </si>
  <si>
    <t>월급여  2,500,000원×12개월=</t>
  </si>
  <si>
    <t>1.무기계약직원인건비</t>
  </si>
  <si>
    <t>2.행정실무사(행정)인건비</t>
  </si>
  <si>
    <t>사회복무요원교통비  2,600원×20일×12개월=</t>
  </si>
  <si>
    <t>13</t>
  </si>
  <si>
    <t>사회복무요원중식비  7,000원×20일×12개월=</t>
  </si>
  <si>
    <t>사회복무요원기본급  700,000원×12개월=</t>
  </si>
  <si>
    <t>1.기간제직원인건비</t>
  </si>
  <si>
    <t>1.사회복무요원관리</t>
  </si>
  <si>
    <t>2.행정지원인력운용</t>
  </si>
  <si>
    <t>직책급업무추진비  (250,000원+(20학급×3,000원))×12개월=</t>
  </si>
  <si>
    <t>2.직책급업무추진비</t>
  </si>
  <si>
    <t>접대용품구입비  100,000원×11회=</t>
  </si>
  <si>
    <t>경조사비  50,000원×10회=</t>
  </si>
  <si>
    <t>학교행사운영비  440,000원×10회=</t>
  </si>
  <si>
    <t>간담회비  440,000원×10회=</t>
  </si>
  <si>
    <t>1.일반업무추진비</t>
  </si>
  <si>
    <t>2.교장실운영</t>
  </si>
  <si>
    <t>비품구입비  1,000,000원×3회=</t>
  </si>
  <si>
    <t>5.비품구입비</t>
  </si>
  <si>
    <t>시설관리직공무원피복비  100,000원×1명×2회=</t>
  </si>
  <si>
    <t>4.교직원복지비</t>
  </si>
  <si>
    <t>관내외출장여비  2,400,000원×12개월=</t>
  </si>
  <si>
    <t>3.여비</t>
  </si>
  <si>
    <t>퇴직연금수수료  750,000원×2회=</t>
  </si>
  <si>
    <t>재정보증보험가입  480,000원×1회=</t>
  </si>
  <si>
    <t>2.기타공공요금</t>
  </si>
  <si>
    <t>일반수용비  1,080,000원×10회=</t>
  </si>
  <si>
    <t>일간지구독료  20,000원×12회=</t>
  </si>
  <si>
    <t>소모품 및 사무용품구입  559,700원×10개월=</t>
  </si>
  <si>
    <t>복사, 신문용지구입  25,000원×500상자=</t>
  </si>
  <si>
    <t>복사기, 등사기 용품  100,000원×100개=</t>
  </si>
  <si>
    <t>복합기임대료  700,000원×12개월=</t>
  </si>
  <si>
    <t>1.교무/행정실운영</t>
  </si>
  <si>
    <t>1.부서기본운영</t>
  </si>
  <si>
    <t>1.학교기관 운영</t>
  </si>
  <si>
    <t>6.학교 일반운영</t>
  </si>
  <si>
    <t>1.교육환경개선</t>
  </si>
  <si>
    <t>4.교육여건 개선</t>
  </si>
  <si>
    <t>교육용 소프트웨어 구입비  1,200,000원×1회=</t>
  </si>
  <si>
    <t>3.기타자산취득비</t>
  </si>
  <si>
    <t>12</t>
  </si>
  <si>
    <t>정보화기기 취득비  1,000,000원×3대+
2,000,000원×2대=</t>
  </si>
  <si>
    <t>2.비품구입비</t>
  </si>
  <si>
    <t>학내망유지보수비  240,000원×12월=</t>
  </si>
  <si>
    <t>교단선진화유지보수및노트북수선비  150,000원×20회=</t>
  </si>
  <si>
    <t>정보화소모품구입  300,000원×10회=</t>
  </si>
  <si>
    <t>정보보안및개인정보보호관련물품구입  300,000원×1회=</t>
  </si>
  <si>
    <t>1.학교정보화지원</t>
  </si>
  <si>
    <t>2.정보화실운영</t>
  </si>
  <si>
    <t>방송장비수리  200,000원×5회=</t>
  </si>
  <si>
    <t>방송실 운영용품구입  100,000원×5회=</t>
  </si>
  <si>
    <t>1.교육운영비</t>
  </si>
  <si>
    <t>1.방송실운영</t>
  </si>
  <si>
    <t>3.학습지원실 운영</t>
  </si>
  <si>
    <t>생활지도물품구입  400,000원×1회</t>
  </si>
  <si>
    <t>2.교육운영비</t>
  </si>
  <si>
    <t>학교폭력예방교육비  200,000원×1회</t>
  </si>
  <si>
    <t>1.학교폭력예방교육운영</t>
  </si>
  <si>
    <t>2.학교폭력예방</t>
  </si>
  <si>
    <t>교육물품구입  400,000원×2회</t>
  </si>
  <si>
    <t>강사료  200,000원×1회</t>
  </si>
  <si>
    <t>4.Wee클래스운영</t>
  </si>
  <si>
    <t>상담교육자료구입  100,000원×6회</t>
  </si>
  <si>
    <t>3.상담실운영비</t>
  </si>
  <si>
    <t>교육물품구입  700,000원×1회</t>
  </si>
  <si>
    <t>2.학생정신건강교육</t>
  </si>
  <si>
    <t>방한물품유지보수비  200,000원×1회</t>
  </si>
  <si>
    <t>친구사랑의날운영비  100,000원×2회</t>
  </si>
  <si>
    <t>1.학생생활지도운영</t>
  </si>
  <si>
    <t>1.학생생활상담지도</t>
  </si>
  <si>
    <t>11</t>
  </si>
  <si>
    <t>2.생활지도운영</t>
  </si>
  <si>
    <t>컴시간알리미프로그램사용료(1년)  300,000원×1회=</t>
  </si>
  <si>
    <t>생기부작성매뉴얼 책자  50명×5,000원=</t>
  </si>
  <si>
    <t>학사달력제작  2,000원×1,400권=</t>
  </si>
  <si>
    <t>교무수첩제작  12,000원×73권=</t>
  </si>
  <si>
    <t>각종책자구입  20,000원×30권=</t>
  </si>
  <si>
    <t>보드마카구입  1,000,000원×2회=</t>
  </si>
  <si>
    <t>교무학사운영및소모품구입  300,000원×10회=</t>
  </si>
  <si>
    <t>출석부제작  20,000원×30권=</t>
  </si>
  <si>
    <t>현수막제작  60,000원×8회=</t>
  </si>
  <si>
    <t>상장용지인쇄  500,000원×2회=</t>
  </si>
  <si>
    <t>5.교무학사운영(교무부)</t>
  </si>
  <si>
    <t>산재보험  16,000원×12개월=</t>
  </si>
  <si>
    <t>고용보험  35,000원×12개월=</t>
  </si>
  <si>
    <t>국민연금  103,000원×12개월=</t>
  </si>
  <si>
    <t>건강보험  70,000원×12개월=</t>
  </si>
  <si>
    <t>퇴직금  2,370,680원×1회</t>
  </si>
  <si>
    <t>연차수당  72,000원×17일=</t>
  </si>
  <si>
    <t>월급여  1,880,710원×12개월=</t>
  </si>
  <si>
    <t>4.(기)행정실무사(교무)인건비</t>
  </si>
  <si>
    <t>산업재해보험부담금  18,000원×12개월=</t>
  </si>
  <si>
    <t>고용보험부담금  40,000원×12개월=</t>
  </si>
  <si>
    <t>국민연금부담금  114,000원×12개월=</t>
  </si>
  <si>
    <t>건강보험부담금  78,000원×12개월=</t>
  </si>
  <si>
    <t>퇴직금  2,521,730원×1회=</t>
  </si>
  <si>
    <t>연가보상비  79,670원×21일=</t>
  </si>
  <si>
    <t>3.(자체)행정실무사(교무)인건비</t>
  </si>
  <si>
    <t>10</t>
  </si>
  <si>
    <t>교육과정운영비  200,000원×2학기</t>
  </si>
  <si>
    <t>졸업식 봉사학생 간식 구입  3,000원×40명=</t>
  </si>
  <si>
    <t>졸업식(3년개근상)구입  10,000원×10반=</t>
  </si>
  <si>
    <t>졸업식특별상구입  300,000원×1회=</t>
  </si>
  <si>
    <t>졸업장인쇄  650원×400부=</t>
  </si>
  <si>
    <t>졸업식꽃구입  100,000원×1회=</t>
  </si>
  <si>
    <t>입학식꽃구입  100,000원×1회=</t>
  </si>
  <si>
    <t>1.입학식및졸업식운영</t>
  </si>
  <si>
    <t>1.교무학사운영</t>
  </si>
  <si>
    <t>1.교무업무 운영</t>
  </si>
  <si>
    <t>5.교육활동 지원</t>
  </si>
  <si>
    <t>(기)동,하계 훈련비  1,050,000원×2회=</t>
  </si>
  <si>
    <t>(기)대회 출전비  1,100,000원×1회=</t>
  </si>
  <si>
    <t>(기)검도부 피복 구입  150,000원×4벌=</t>
  </si>
  <si>
    <t>(기)검도부 장비 구입  100,000원×3명=</t>
  </si>
  <si>
    <t>1.검도부운영</t>
  </si>
  <si>
    <t>1.교기운영</t>
  </si>
  <si>
    <t>4.교기육성</t>
  </si>
  <si>
    <t>고용보험부담금  42,000원×12개월=</t>
  </si>
  <si>
    <t>국민연금부담금  126,000원×12개월=</t>
  </si>
  <si>
    <t>건강보험부담금  86,000원×12개월=</t>
  </si>
  <si>
    <t>퇴직금  2,755,530원×1회=</t>
  </si>
  <si>
    <t>연가보상비  79,000원×20일=</t>
  </si>
  <si>
    <t>월급여  2,150,000원×12개월=</t>
  </si>
  <si>
    <t>2.사서인건비</t>
  </si>
  <si>
    <t>독서기록장제작  2,000원×1,000개</t>
  </si>
  <si>
    <t>9</t>
  </si>
  <si>
    <t>도서부활동운영비  10,000원×30명=</t>
  </si>
  <si>
    <t>정기간행물구독료  10,000원×5종×12월=</t>
  </si>
  <si>
    <t>도서용품구입비 653,957,000원의 1% 이상)  4,300,000원×1년=</t>
  </si>
  <si>
    <t>도서구입비 (653,957,000원의 3% 이상)  19,618,710원×1년=</t>
  </si>
  <si>
    <t>1.도서관운영</t>
  </si>
  <si>
    <t>1.독서활동운영</t>
  </si>
  <si>
    <t>3.독서활동</t>
  </si>
  <si>
    <t>소래산등반행사운영비  300,000원×1회=</t>
  </si>
  <si>
    <t>유네스코학교 동아리활동지원비  300,000원×1회=</t>
  </si>
  <si>
    <t>1.유네스코학교운영</t>
  </si>
  <si>
    <t>1.국제교육운영</t>
  </si>
  <si>
    <t>2.국제교육</t>
  </si>
  <si>
    <t>재료비  50,000원×20명×2학기×5개반</t>
  </si>
  <si>
    <t>강사료  35,000원×20명×2학기×22개반</t>
  </si>
  <si>
    <t>2.(수)방과후학교활동</t>
  </si>
  <si>
    <t>방과후강사료보전  100,000원×1회</t>
  </si>
  <si>
    <t>1.방과후학교운영</t>
  </si>
  <si>
    <t>1.방과후학교 운영</t>
  </si>
  <si>
    <t>4.선택적 교육활동</t>
  </si>
  <si>
    <t>3학년 학기말통합프로그램운영물품  1,000,000원×1회=</t>
  </si>
  <si>
    <t>4.진로계획활동(3학년부)</t>
  </si>
  <si>
    <t>진로표준화검사운영비  2,500원×609명×1회</t>
  </si>
  <si>
    <t>3.자기이해활동</t>
  </si>
  <si>
    <t>진로체험운영비  1,000,000원×2회</t>
  </si>
  <si>
    <t>2.진로체험활동</t>
  </si>
  <si>
    <t>진로교육자료구입  500,000원×1회=</t>
  </si>
  <si>
    <t>1.진로계획활동</t>
  </si>
  <si>
    <t>8</t>
  </si>
  <si>
    <t>5.진로활동</t>
  </si>
  <si>
    <t>청소도구(마대,빗자루)  1,500,000원×2회=</t>
  </si>
  <si>
    <t>2.청소용품</t>
  </si>
  <si>
    <t>환경미화용품구입  20,000원×30학급=</t>
  </si>
  <si>
    <t>1.교내환경정리</t>
  </si>
  <si>
    <t>4.봉사활동</t>
  </si>
  <si>
    <t>동아리운영비  500,000원×2회=</t>
  </si>
  <si>
    <t>2.학생복지비</t>
  </si>
  <si>
    <t>강사비  500,000원×1회=</t>
  </si>
  <si>
    <t>3.동아리운영</t>
  </si>
  <si>
    <t>신문편집부 활동운영비  5,000원×30명=</t>
  </si>
  <si>
    <t>1.학생복지비</t>
  </si>
  <si>
    <t>2.신문편집부동아리운영</t>
  </si>
  <si>
    <t>건강체력교실 운영 및 학교스포츠클럽 운영비  3,000원×924명=</t>
  </si>
  <si>
    <t>1.학교스포츠클럽운영</t>
  </si>
  <si>
    <t>3.동아리활동</t>
  </si>
  <si>
    <t>인솔자여비  250,000원×2회=</t>
  </si>
  <si>
    <t>4.현장체험학습인솔자여비</t>
  </si>
  <si>
    <t>(수)보험료  1,000원×305명=</t>
  </si>
  <si>
    <t>(수)입장료  15,000원×305명=</t>
  </si>
  <si>
    <t>(수)차량임차료  50,000원×305명=</t>
  </si>
  <si>
    <t>3.(수)3학년 현장체험학습활동</t>
  </si>
  <si>
    <t>보험료  1,000원×332명=</t>
  </si>
  <si>
    <t>입장료  15,000원×332명=</t>
  </si>
  <si>
    <t>차량임차료  14,000원×332명=</t>
  </si>
  <si>
    <t>2.(수)2학년 현장체험학습활동</t>
  </si>
  <si>
    <t>(수)보험료  1,000원×330명=</t>
  </si>
  <si>
    <t>(수)입장료  1,500×330원×2회=</t>
  </si>
  <si>
    <t>(수)차량임차료  15,000×330원×2회=</t>
  </si>
  <si>
    <t>1.(수)1학년 현장체험학습활동</t>
  </si>
  <si>
    <t>7</t>
  </si>
  <si>
    <t>2.현장체험학습활동</t>
  </si>
  <si>
    <t>3학년 학급운영비  100,000원×10학급=</t>
  </si>
  <si>
    <t>2학년 학급운영비  100,000원×10학급</t>
  </si>
  <si>
    <t>1학년 학급운영비  100,000×10=</t>
  </si>
  <si>
    <t>6.학급교육활동경비</t>
  </si>
  <si>
    <t>신문제작  1,000,000원×1회=</t>
  </si>
  <si>
    <t>5.신문제작</t>
  </si>
  <si>
    <t>체육대회행사용품구입 및 운영비  200,000원×10종=</t>
  </si>
  <si>
    <t>4.체육대회운영</t>
  </si>
  <si>
    <t>학생자치회협의회  15,000원×60명</t>
  </si>
  <si>
    <t>리더쉽교육  300,000원×1회</t>
  </si>
  <si>
    <t>학생회장전자투표  300,000원×1회</t>
  </si>
  <si>
    <t>3.학생회활동지원</t>
  </si>
  <si>
    <t>부스활동 운영비  80,000원×25개</t>
  </si>
  <si>
    <t>공연활동 운영비  3,000,000원×1회</t>
  </si>
  <si>
    <t>학생활동운영비  10,000원×130명</t>
  </si>
  <si>
    <t>행사용품구입  100,000원×8종</t>
  </si>
  <si>
    <t>2.웃터골예술제운영</t>
  </si>
  <si>
    <t>과학동산 강사비  50,000원×2명=</t>
  </si>
  <si>
    <t>과학행사 운영비  250,000원 × 2회=</t>
  </si>
  <si>
    <t>1.과학경진대회운영</t>
  </si>
  <si>
    <t>1.자율활동</t>
  </si>
  <si>
    <t>2.창의적 체험활동</t>
  </si>
  <si>
    <t>커피머신구입비  2,000,000원×1회</t>
  </si>
  <si>
    <t>3.비품구입비</t>
  </si>
  <si>
    <t>개별화교육지원팀협의회  100,000원×2회</t>
  </si>
  <si>
    <t>직업교육비  400,000원×2학기</t>
  </si>
  <si>
    <t>특수교과운영비  1,087,000원×2학기</t>
  </si>
  <si>
    <t>성인권교육비  500,000원×2학기</t>
  </si>
  <si>
    <t>6</t>
  </si>
  <si>
    <t>현장체험학습비  250,000원×5회</t>
  </si>
  <si>
    <t>통합교육비  150,000원×10회</t>
  </si>
  <si>
    <t>1.특수교육교과활동</t>
  </si>
  <si>
    <t>10.특수교육교과활동</t>
  </si>
  <si>
    <t>한문과 수업 및 학습용품  100,000원×1회=</t>
  </si>
  <si>
    <t>1.한문교과활동</t>
  </si>
  <si>
    <t>9.선택교과활동</t>
  </si>
  <si>
    <t>중국어과 수업 및 학습용품  100,000원×1회=</t>
  </si>
  <si>
    <t>2.중국어교과운영</t>
  </si>
  <si>
    <t>영어과 수업 및 학습용품  100,000원×1회=</t>
  </si>
  <si>
    <t>1.영어교과운영</t>
  </si>
  <si>
    <t>8.외국어교과활동</t>
  </si>
  <si>
    <t>음악수업자료 운영비  500,000원×2회=</t>
  </si>
  <si>
    <t>사물놀이 강사료  1,200,000원×2학기=</t>
  </si>
  <si>
    <t>악기강습강사료  500,000원×3회=</t>
  </si>
  <si>
    <t>2.음악및챔버교육활동</t>
  </si>
  <si>
    <t>미술교과학습재료  5,000원×641명=</t>
  </si>
  <si>
    <t>미술교구및교재  300,000원×1회=</t>
  </si>
  <si>
    <t>1.미술교과활동</t>
  </si>
  <si>
    <t>7.예술교과활동</t>
  </si>
  <si>
    <t>체육교구수리  100,000원×8회=</t>
  </si>
  <si>
    <t>백회구입  100,000원×5회=</t>
  </si>
  <si>
    <t>축구공등 체육교과용품구입  27,000원×10개×10회=</t>
  </si>
  <si>
    <t>체육교사피복비  200,000원×5명=</t>
  </si>
  <si>
    <t>1.교직원복지비</t>
  </si>
  <si>
    <t>1.체육교과운영</t>
  </si>
  <si>
    <t>6.체육교과활동</t>
  </si>
  <si>
    <t>산업재해보험부담금  13,000원×12개월=</t>
  </si>
  <si>
    <t>고용보험부담금  30,000원×12개월=</t>
  </si>
  <si>
    <t>5</t>
  </si>
  <si>
    <t>국민연금부담금  85,000원×12개월=</t>
  </si>
  <si>
    <t>건강보험부담금  65,000원×12개월=</t>
  </si>
  <si>
    <t>퇴직금  2,100,000원×1회=</t>
  </si>
  <si>
    <t>연가보상비  65,000원×18일=</t>
  </si>
  <si>
    <t>3.행정실무사(과학)인건비</t>
  </si>
  <si>
    <t>2.3학년기술실습비  4,000원×638명=</t>
  </si>
  <si>
    <t>2.3학년가정실습비  4,000원×638명=</t>
  </si>
  <si>
    <t>2.기술(가정)교과운영</t>
  </si>
  <si>
    <t>과학교구유지보수  50,000원×2회=</t>
  </si>
  <si>
    <t>생물현미경외 10종 구입  300,000원×10종=</t>
  </si>
  <si>
    <t>실습(실험)재료비  4,000원×944명=</t>
  </si>
  <si>
    <t>1.과학교과운영</t>
  </si>
  <si>
    <t>5.과학교과활동</t>
  </si>
  <si>
    <t>수학과 수업및학습용품  100,000원×5회=</t>
  </si>
  <si>
    <t>1.교과운영</t>
  </si>
  <si>
    <t>4.수학교과활동</t>
  </si>
  <si>
    <t>도덕과 수업 및 학습용품  100,000원×1회=</t>
  </si>
  <si>
    <t>2.도덕과교과운영</t>
  </si>
  <si>
    <t>사회과 수업 및 학습용품  100,000원×1회=</t>
  </si>
  <si>
    <t>1.사회교과활동</t>
  </si>
  <si>
    <t>3.사회교과활동</t>
  </si>
  <si>
    <t>국어과 수업 및 학습용품  100,000원×1회=</t>
  </si>
  <si>
    <t>1.국어교과활동</t>
  </si>
  <si>
    <t>2.국어교과활동</t>
  </si>
  <si>
    <t>시간강사수당  6,000원×6명×40시간=</t>
  </si>
  <si>
    <t>3.시간강사수당</t>
  </si>
  <si>
    <t>수업보결수당  10,000원×80시간=</t>
  </si>
  <si>
    <t>4</t>
  </si>
  <si>
    <t>2.보결수업관리</t>
  </si>
  <si>
    <t>기초학력지도강사료  10,000원×120시간×2학기=</t>
  </si>
  <si>
    <t>1.기초학력지도</t>
  </si>
  <si>
    <t>1.교과활동지원</t>
  </si>
  <si>
    <t>1.교과 활동</t>
  </si>
  <si>
    <t>3.기본적 교육활동</t>
  </si>
  <si>
    <t>교복물려입기운동 운영비  200,000원×1회</t>
  </si>
  <si>
    <t>5.교복물려입기운동운영</t>
  </si>
  <si>
    <t>신입생학생증제작비  400,000원×1회</t>
  </si>
  <si>
    <t>4.학생증제작</t>
  </si>
  <si>
    <t>(수)동복 교복구입  247,000×330=</t>
  </si>
  <si>
    <t>(수)하복 교복구입  78,000×330=</t>
  </si>
  <si>
    <t>3.(수)교복구입비</t>
  </si>
  <si>
    <t>(수)졸업앨범제작  39,000원×305명=</t>
  </si>
  <si>
    <t>2.(수)졸업앨범제작</t>
  </si>
  <si>
    <t>학교보관용 졸업앨범제작  39,000원×3권=</t>
  </si>
  <si>
    <t>1.졸업앨범제작</t>
  </si>
  <si>
    <t>1.학생복지운영</t>
  </si>
  <si>
    <t>3.학생복지</t>
  </si>
  <si>
    <t>교내소독  200,000원 × 5회=</t>
  </si>
  <si>
    <t>3.방역관리</t>
  </si>
  <si>
    <t>공기질측정검사수수료  500,000원 × 1회=</t>
  </si>
  <si>
    <t>2.공기질측정</t>
  </si>
  <si>
    <t>저수조청소료  250,000원×4회=</t>
  </si>
  <si>
    <t>옥내급수관수질검사료  150,000원 × 1회=</t>
  </si>
  <si>
    <t>정수기수질검사료  20,000원 × 18개 × 4회=</t>
  </si>
  <si>
    <t>정수기유지보수  70,000원×18대×12개월=</t>
  </si>
  <si>
    <t>1.먹는물관리</t>
  </si>
  <si>
    <t>3</t>
  </si>
  <si>
    <t>2.학교환경위생관리</t>
  </si>
  <si>
    <t>학생안전공제회비  6,890원×1,000명=</t>
  </si>
  <si>
    <t>3.학생안전공제회비</t>
  </si>
  <si>
    <t>보건실기구확충  200,000원 × 1회=</t>
  </si>
  <si>
    <t>4.비품구입비</t>
  </si>
  <si>
    <t>감염병예방방역물품구입  500,000원 × 1회=</t>
  </si>
  <si>
    <t>응급물품비  300,000원 × 1회=</t>
  </si>
  <si>
    <t>약품구입  1,000,000원 × 2회=</t>
  </si>
  <si>
    <t>3.학생복지비</t>
  </si>
  <si>
    <t>보건교육강사료  230,000원 × 6회=</t>
  </si>
  <si>
    <t>응급처치교육비  100,000원 × 10회=</t>
  </si>
  <si>
    <t>2.운영수당</t>
  </si>
  <si>
    <t>보건실 운영물품 구입  100,000원 × 3회=</t>
  </si>
  <si>
    <t>침구세탁비  400,000원 × 2회=</t>
  </si>
  <si>
    <t>2.보건실운영</t>
  </si>
  <si>
    <t>소변검사  1,200원 × 650명=</t>
  </si>
  <si>
    <t>건강검사비  26,000원×350명=</t>
  </si>
  <si>
    <t>1.학생건강검사</t>
  </si>
  <si>
    <t>1.학생및교직원보건안전관리</t>
  </si>
  <si>
    <t>2.보건 관리</t>
  </si>
  <si>
    <t>건강보험  67,000원×12개월=</t>
  </si>
  <si>
    <t>고용보험  33,000원×12개월=</t>
  </si>
  <si>
    <t>국민연금  98,000원×12개월=</t>
  </si>
  <si>
    <t>위험수당  50,000원×10개월=</t>
  </si>
  <si>
    <t>퇴직금  2,043,660원×1회=</t>
  </si>
  <si>
    <t>연차수당  78,350원×16일=</t>
  </si>
  <si>
    <t>월급여  1,537,825원×12월=</t>
  </si>
  <si>
    <t>7.(기)조리사인건비</t>
  </si>
  <si>
    <t>건강보험  83,000원×12개월=</t>
  </si>
  <si>
    <t>산재보험  19,000원×12개월=</t>
  </si>
  <si>
    <t>고용보험  41,000원×12개월=</t>
  </si>
  <si>
    <t>국민연금  122,000원×12개월=</t>
  </si>
  <si>
    <t>기술수당  83,500원×12개월=</t>
  </si>
  <si>
    <t>위험수당  50,000원×12개월=</t>
  </si>
  <si>
    <t>퇴직금  2,792,410원×1회=</t>
  </si>
  <si>
    <t>연차수당  79,000원×20일=</t>
  </si>
  <si>
    <t>6.(기)영양사인건비</t>
  </si>
  <si>
    <t>도시가스  2,000,000원 ×12개월 =</t>
  </si>
  <si>
    <t>4.기타공공요금</t>
  </si>
  <si>
    <t>상하수도  800,000원 ×12개월 =</t>
  </si>
  <si>
    <t>3.상하수도료</t>
  </si>
  <si>
    <t>전기요금  450,000원 ×12개월 =</t>
  </si>
  <si>
    <t>2.전기요금</t>
  </si>
  <si>
    <t>급식기기수리비  300,000원 × 12개월 =</t>
  </si>
  <si>
    <t>기타소모품구입비  500,000원 × 12개월 =</t>
  </si>
  <si>
    <t>청소용품구입비  500,000원 ×12개월 =</t>
  </si>
  <si>
    <t>위생물품구입비  300,000원 ×12개월 =</t>
  </si>
  <si>
    <t>위생교육비  30,000원 × 4회 =</t>
  </si>
  <si>
    <t>수용비및수수료  47,100원 × 10회 =</t>
  </si>
  <si>
    <t>잔반수거비  400,000원 × 10회 =</t>
  </si>
  <si>
    <t>소독비  50,000원 × 6회 =</t>
  </si>
  <si>
    <t>5.(목,보)운영비</t>
  </si>
  <si>
    <t>기간제직원인건비  54,500원×50일=</t>
  </si>
  <si>
    <t>4.(목,보)단시간근로자인건비</t>
  </si>
  <si>
    <t>산업재해보험  1,250,000원×0.7%×8명×12개월</t>
  </si>
  <si>
    <t>고용보험  1,249,206원×1.5%×8명×12개월</t>
  </si>
  <si>
    <t>건강보험  40,750원×8명×12개월=</t>
  </si>
  <si>
    <t>국민연금  56,500원×8명×12개월=</t>
  </si>
  <si>
    <t>위험수당  50,000원×10개월×8명=</t>
  </si>
  <si>
    <t>퇴직금  3,197,000원×8명=</t>
  </si>
  <si>
    <t>연차수당  72,000원×14일×8명=</t>
  </si>
  <si>
    <t>무기계약근로자인건비  1,249,000원×12개월×8명=</t>
  </si>
  <si>
    <t>3.(목,보)조리실무사인건비</t>
  </si>
  <si>
    <t>식품비(수익자)  46,176,000원×1회=</t>
  </si>
  <si>
    <t>식품비(목,보)  42,017,600원×10월=</t>
  </si>
  <si>
    <t>1.급식용식재료비</t>
  </si>
  <si>
    <t>2.(목,보,수)급식재료비</t>
  </si>
  <si>
    <t>잔반우수상 시상  250,000원×2학기=</t>
  </si>
  <si>
    <t>급식실후드청소비  1,000,000원×2회</t>
  </si>
  <si>
    <t>안전보건및위생용품구입  250,000원×2회</t>
  </si>
  <si>
    <t>보일러관리위탁수수료  315,000원×4분기=</t>
  </si>
  <si>
    <t>소규모수선비  100,000원×20회=</t>
  </si>
  <si>
    <t>도시가스및LPG정기검사비  100,000원×1회=</t>
  </si>
  <si>
    <t>보일러세관  990,000×1회 =</t>
  </si>
  <si>
    <t>1.(학교)급식운영비</t>
  </si>
  <si>
    <t>1.학교급식운영</t>
  </si>
  <si>
    <t>1.급식 관리</t>
  </si>
  <si>
    <t>2.학생복지/교육격차 해소</t>
  </si>
  <si>
    <t>자율연수경비  30,000원×51명=</t>
  </si>
  <si>
    <t>1.자율연수</t>
  </si>
  <si>
    <t>1.교직원연수</t>
  </si>
  <si>
    <t>2.교직원 복지 및 역량강화</t>
  </si>
  <si>
    <t>관리수당(구육성회직)  30,000원×12개월=</t>
  </si>
  <si>
    <t>1.학교운영지원수당</t>
  </si>
  <si>
    <t>2.학교운영지원수당</t>
  </si>
  <si>
    <t>교원연구비  55,000원×53명×12개월=</t>
  </si>
  <si>
    <t>1.교원연구비</t>
  </si>
  <si>
    <t>1.기타 교직원보수</t>
  </si>
  <si>
    <t>1.인적자원 운용</t>
  </si>
  <si>
    <t>발행일 :</t>
  </si>
  <si>
    <t>- 예 산 총 칙 -
제1조 2018학년도 시흥은행중학교회계 세입,세출예산총액은 세입,세출 각각 1,688,696,000원으로 하며 세입,세출의 명세는 "세입,세출예산서"와 같다.
제2조 다음의 경비에 부족이 생겼을 때에는 경기도 공립학교회계규칙 제17조 단서규정에 의하여 세부사업 상호간 또는 타 세부사업으로부터 이용할 수 있다.
   1. 교원연구비, 관리 및 직책수당, 겸직수당
   2. 구육성회직원, 학교회계직원, 비정규직 보수
   3. 각종 공과금
제3조 회계연도중에 국가 또는 지방차지단체 등으로부터 소요전액이 교부된 경비 또는 수익자부담경비와 관할청으로부터 목적이 지정되어 교부된 경비는 추가경정예산의 성립이전에 사용할 수 있으며,  이는 차기 추가경정예산에 반영한다. 다만, 목적지정지원금이 교부된 이후 추가경정예산을 편성하지 못할 경우 학교운영위원회의 심의를 받은  것으로 간주처리 하고, 추후에 보고한다.</t>
  </si>
  <si>
    <t xml:space="preserve"> </t>
  </si>
  <si>
    <t>예산확정일</t>
  </si>
  <si>
    <t>예산 구분 :</t>
  </si>
  <si>
    <t>예산 총칙</t>
  </si>
  <si>
    <t xml:space="preserve">시흥은행중학교회계  세입·세출 예산서 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</si>
</sst>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.00_ "/>
    <numFmt numFmtId="177" formatCode="0.00_ "/>
    <numFmt numFmtId="178" formatCode="#,##0_ "/>
    <numFmt numFmtId="179" formatCode="0_ "/>
  </numFmts>
  <fonts count="12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3"/>
    </font>
    <font>
      <b/>
      <sz val="16"/>
      <color rgb="FF000000"/>
      <name val="맑은 고딕"/>
      <family val="3"/>
    </font>
    <font>
      <sz val="8"/>
      <name val="돋움"/>
      <family val="3"/>
    </font>
    <font>
      <sz val="10"/>
      <color indexed="8"/>
      <name val="Arial"/>
      <family val="2"/>
    </font>
    <font>
      <sz val="10"/>
      <color indexed="8"/>
      <name val="바탕체"/>
      <family val="1"/>
    </font>
    <font>
      <sz val="8"/>
      <color indexed="8"/>
      <name val="바탕체"/>
      <family val="1"/>
    </font>
    <font>
      <sz val="10"/>
      <color indexed="8"/>
      <name val="굴림"/>
      <family val="3"/>
    </font>
    <font>
      <sz val="9"/>
      <color indexed="8"/>
      <name val="바탕체"/>
      <family val="1"/>
    </font>
    <font>
      <b/>
      <sz val="16"/>
      <color indexed="8"/>
      <name val="바탕체"/>
      <family val="1"/>
    </font>
    <font>
      <b/>
      <sz val="12"/>
      <color indexed="8"/>
      <name val="바탕체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69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1" fontId="0" fillId="0" borderId="0" xfId="20" applyNumberFormat="1" applyFont="1" applyAlignment="1">
      <alignment horizontal="center" vertical="center"/>
      <protection/>
    </xf>
    <xf numFmtId="0" fontId="0" fillId="0" borderId="1" xfId="0" applyNumberFormat="1" applyBorder="1" applyAlignment="1">
      <alignment horizontal="center" vertical="center"/>
    </xf>
    <xf numFmtId="41" fontId="0" fillId="0" borderId="1" xfId="20" applyNumberFormat="1" applyFont="1" applyBorder="1" applyAlignment="1">
      <alignment horizontal="center" vertical="center"/>
      <protection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3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41" fontId="0" fillId="0" borderId="6" xfId="20" applyNumberFormat="1" applyFont="1" applyBorder="1" applyAlignment="1">
      <alignment horizontal="center" vertical="center"/>
      <protection/>
    </xf>
    <xf numFmtId="177" fontId="0" fillId="0" borderId="6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41" fontId="0" fillId="0" borderId="4" xfId="20" applyNumberFormat="1" applyFont="1" applyBorder="1" applyAlignment="1">
      <alignment horizontal="center" vertical="center"/>
      <protection/>
    </xf>
    <xf numFmtId="0" fontId="0" fillId="0" borderId="4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left" vertical="center" wrapText="1"/>
    </xf>
    <xf numFmtId="178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41" fontId="2" fillId="0" borderId="12" xfId="20" applyNumberFormat="1" applyFont="1" applyBorder="1" applyAlignment="1">
      <alignment horizontal="center" vertical="center"/>
      <protection/>
    </xf>
    <xf numFmtId="179" fontId="2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78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178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left" vertical="center" shrinkToFit="1"/>
      <protection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5" fillId="0" borderId="0" xfId="21">
      <alignment/>
      <protection/>
    </xf>
    <xf numFmtId="0" fontId="5" fillId="0" borderId="0" xfId="21" applyFont="1">
      <alignment/>
      <protection/>
    </xf>
    <xf numFmtId="49" fontId="6" fillId="2" borderId="0" xfId="21" applyNumberFormat="1" applyFont="1" applyFill="1" applyAlignment="1">
      <alignment horizontal="left" vertical="center"/>
      <protection/>
    </xf>
    <xf numFmtId="49" fontId="6" fillId="2" borderId="0" xfId="21" applyNumberFormat="1" applyFont="1" applyFill="1" applyAlignment="1">
      <alignment horizontal="right" vertical="center"/>
      <protection/>
    </xf>
    <xf numFmtId="49" fontId="6" fillId="2" borderId="0" xfId="21" applyNumberFormat="1" applyFont="1" applyFill="1" applyAlignment="1">
      <alignment horizontal="right" vertical="center"/>
      <protection/>
    </xf>
    <xf numFmtId="49" fontId="7" fillId="2" borderId="36" xfId="21" applyNumberFormat="1" applyFont="1" applyFill="1" applyBorder="1" applyAlignment="1">
      <alignment horizontal="right" vertical="center"/>
      <protection/>
    </xf>
    <xf numFmtId="49" fontId="8" fillId="2" borderId="37" xfId="21" applyNumberFormat="1" applyFont="1" applyFill="1" applyBorder="1" applyAlignment="1">
      <alignment horizontal="center" vertical="center"/>
      <protection/>
    </xf>
    <xf numFmtId="49" fontId="9" fillId="2" borderId="38" xfId="21" applyNumberFormat="1" applyFont="1" applyFill="1" applyBorder="1" applyAlignment="1">
      <alignment horizontal="right" vertical="center"/>
      <protection/>
    </xf>
    <xf numFmtId="1" fontId="9" fillId="2" borderId="36" xfId="21" applyNumberFormat="1" applyFont="1" applyFill="1" applyBorder="1" applyAlignment="1">
      <alignment vertical="center"/>
      <protection/>
    </xf>
    <xf numFmtId="1" fontId="7" fillId="2" borderId="36" xfId="21" applyNumberFormat="1" applyFont="1" applyFill="1" applyBorder="1" applyAlignment="1">
      <alignment vertical="center"/>
      <protection/>
    </xf>
    <xf numFmtId="49" fontId="9" fillId="3" borderId="36" xfId="21" applyNumberFormat="1" applyFont="1" applyFill="1" applyBorder="1" applyAlignment="1">
      <alignment horizontal="center" vertical="center"/>
      <protection/>
    </xf>
    <xf numFmtId="49" fontId="7" fillId="2" borderId="36" xfId="21" applyNumberFormat="1" applyFont="1" applyFill="1" applyBorder="1" applyAlignment="1">
      <alignment horizontal="center" vertical="center"/>
      <protection/>
    </xf>
    <xf numFmtId="1" fontId="7" fillId="2" borderId="37" xfId="21" applyNumberFormat="1" applyFont="1" applyFill="1" applyBorder="1" applyAlignment="1">
      <alignment vertical="center"/>
      <protection/>
    </xf>
    <xf numFmtId="49" fontId="7" fillId="2" borderId="38" xfId="21" applyNumberFormat="1" applyFont="1" applyFill="1" applyBorder="1" applyAlignment="1">
      <alignment horizontal="left" vertical="center" wrapText="1"/>
      <protection/>
    </xf>
    <xf numFmtId="49" fontId="7" fillId="0" borderId="39" xfId="21" applyNumberFormat="1" applyFont="1" applyBorder="1" applyAlignment="1">
      <alignment horizontal="left" vertical="center" wrapText="1"/>
      <protection/>
    </xf>
    <xf numFmtId="49" fontId="7" fillId="0" borderId="40" xfId="21" applyNumberFormat="1" applyFont="1" applyBorder="1" applyAlignment="1">
      <alignment horizontal="left" vertical="center"/>
      <protection/>
    </xf>
    <xf numFmtId="49" fontId="7" fillId="2" borderId="41" xfId="21" applyNumberFormat="1" applyFont="1" applyFill="1" applyBorder="1" applyAlignment="1">
      <alignment horizontal="left" vertical="center"/>
      <protection/>
    </xf>
    <xf numFmtId="49" fontId="7" fillId="2" borderId="37" xfId="21" applyNumberFormat="1" applyFont="1" applyFill="1" applyBorder="1" applyAlignment="1">
      <alignment horizontal="right" vertical="center"/>
      <protection/>
    </xf>
    <xf numFmtId="49" fontId="7" fillId="0" borderId="42" xfId="21" applyNumberFormat="1" applyFont="1" applyBorder="1" applyAlignment="1">
      <alignment horizontal="left" vertical="center" wrapText="1"/>
      <protection/>
    </xf>
    <xf numFmtId="49" fontId="7" fillId="0" borderId="39" xfId="21" applyNumberFormat="1" applyFont="1" applyBorder="1" applyAlignment="1">
      <alignment horizontal="left" vertical="center"/>
      <protection/>
    </xf>
    <xf numFmtId="49" fontId="7" fillId="0" borderId="42" xfId="21" applyNumberFormat="1" applyFont="1" applyBorder="1" applyAlignment="1">
      <alignment horizontal="left" vertical="center"/>
      <protection/>
    </xf>
    <xf numFmtId="49" fontId="7" fillId="0" borderId="43" xfId="21" applyNumberFormat="1" applyFont="1" applyBorder="1" applyAlignment="1">
      <alignment horizontal="left" vertical="center"/>
      <protection/>
    </xf>
    <xf numFmtId="49" fontId="7" fillId="2" borderId="43" xfId="21" applyNumberFormat="1" applyFont="1" applyFill="1" applyBorder="1" applyAlignment="1">
      <alignment horizontal="left" vertical="center"/>
      <protection/>
    </xf>
    <xf numFmtId="49" fontId="7" fillId="2" borderId="39" xfId="21" applyNumberFormat="1" applyFont="1" applyFill="1" applyBorder="1" applyAlignment="1">
      <alignment horizontal="left" vertical="center"/>
      <protection/>
    </xf>
    <xf numFmtId="49" fontId="7" fillId="2" borderId="44" xfId="21" applyNumberFormat="1" applyFont="1" applyFill="1" applyBorder="1" applyAlignment="1">
      <alignment horizontal="left" vertical="center"/>
      <protection/>
    </xf>
    <xf numFmtId="49" fontId="9" fillId="3" borderId="36" xfId="21" applyNumberFormat="1" applyFont="1" applyFill="1" applyBorder="1" applyAlignment="1">
      <alignment horizontal="center" vertical="center" wrapText="1"/>
      <protection/>
    </xf>
    <xf numFmtId="49" fontId="9" fillId="3" borderId="36" xfId="21" applyNumberFormat="1" applyFont="1" applyFill="1" applyBorder="1" applyAlignment="1">
      <alignment horizontal="center" vertical="center"/>
      <protection/>
    </xf>
    <xf numFmtId="49" fontId="9" fillId="2" borderId="0" xfId="21" applyNumberFormat="1" applyFont="1" applyFill="1" applyAlignment="1">
      <alignment horizontal="right" vertical="center"/>
      <protection/>
    </xf>
    <xf numFmtId="49" fontId="9" fillId="2" borderId="0" xfId="21" applyNumberFormat="1" applyFont="1" applyFill="1" applyAlignment="1">
      <alignment horizontal="center" vertical="center"/>
      <protection/>
    </xf>
    <xf numFmtId="49" fontId="9" fillId="2" borderId="0" xfId="21" applyNumberFormat="1" applyFont="1" applyFill="1" applyAlignment="1">
      <alignment horizontal="center" vertical="center"/>
      <protection/>
    </xf>
    <xf numFmtId="49" fontId="10" fillId="2" borderId="0" xfId="21" applyNumberFormat="1" applyFont="1" applyFill="1" applyAlignment="1">
      <alignment horizontal="center" vertical="center"/>
      <protection/>
    </xf>
    <xf numFmtId="49" fontId="7" fillId="0" borderId="45" xfId="21" applyNumberFormat="1" applyFont="1" applyBorder="1" applyAlignment="1">
      <alignment horizontal="left" vertical="center" wrapText="1"/>
      <protection/>
    </xf>
    <xf numFmtId="49" fontId="7" fillId="0" borderId="45" xfId="21" applyNumberFormat="1" applyFont="1" applyBorder="1" applyAlignment="1">
      <alignment horizontal="left" vertical="center"/>
      <protection/>
    </xf>
    <xf numFmtId="49" fontId="7" fillId="0" borderId="38" xfId="21" applyNumberFormat="1" applyFont="1" applyBorder="1" applyAlignment="1">
      <alignment horizontal="left" vertical="center"/>
      <protection/>
    </xf>
    <xf numFmtId="49" fontId="7" fillId="2" borderId="46" xfId="21" applyNumberFormat="1" applyFont="1" applyFill="1" applyBorder="1" applyAlignment="1">
      <alignment horizontal="left" vertical="center"/>
      <protection/>
    </xf>
    <xf numFmtId="49" fontId="7" fillId="2" borderId="41" xfId="21" applyNumberFormat="1" applyFont="1" applyFill="1" applyBorder="1" applyAlignment="1">
      <alignment horizontal="right" vertical="center"/>
      <protection/>
    </xf>
    <xf numFmtId="49" fontId="7" fillId="0" borderId="43" xfId="21" applyNumberFormat="1" applyFont="1" applyBorder="1" applyAlignment="1">
      <alignment horizontal="left" vertical="center" wrapText="1"/>
      <protection/>
    </xf>
    <xf numFmtId="0" fontId="5" fillId="0" borderId="0" xfId="22">
      <alignment/>
      <protection/>
    </xf>
    <xf numFmtId="49" fontId="6" fillId="2" borderId="0" xfId="22" applyNumberFormat="1" applyFont="1" applyFill="1" applyAlignment="1">
      <alignment horizontal="left" vertical="center"/>
      <protection/>
    </xf>
    <xf numFmtId="49" fontId="6" fillId="2" borderId="0" xfId="22" applyNumberFormat="1" applyFont="1" applyFill="1" applyAlignment="1">
      <alignment horizontal="right" vertical="center"/>
      <protection/>
    </xf>
    <xf numFmtId="49" fontId="6" fillId="2" borderId="0" xfId="22" applyNumberFormat="1" applyFont="1" applyFill="1" applyAlignment="1">
      <alignment horizontal="right" vertical="center"/>
      <protection/>
    </xf>
    <xf numFmtId="49" fontId="7" fillId="2" borderId="36" xfId="22" applyNumberFormat="1" applyFont="1" applyFill="1" applyBorder="1" applyAlignment="1">
      <alignment horizontal="right" vertical="center"/>
      <protection/>
    </xf>
    <xf numFmtId="1" fontId="9" fillId="2" borderId="36" xfId="22" applyNumberFormat="1" applyFont="1" applyFill="1" applyBorder="1" applyAlignment="1">
      <alignment vertical="center"/>
      <protection/>
    </xf>
    <xf numFmtId="1" fontId="7" fillId="2" borderId="36" xfId="22" applyNumberFormat="1" applyFont="1" applyFill="1" applyBorder="1" applyAlignment="1">
      <alignment vertical="center"/>
      <protection/>
    </xf>
    <xf numFmtId="49" fontId="9" fillId="3" borderId="36" xfId="22" applyNumberFormat="1" applyFont="1" applyFill="1" applyBorder="1" applyAlignment="1">
      <alignment horizontal="center" vertical="center"/>
      <protection/>
    </xf>
    <xf numFmtId="1" fontId="7" fillId="0" borderId="47" xfId="22" applyNumberFormat="1" applyFont="1" applyBorder="1" applyAlignment="1">
      <alignment vertical="center"/>
      <protection/>
    </xf>
    <xf numFmtId="49" fontId="7" fillId="0" borderId="39" xfId="22" applyNumberFormat="1" applyFont="1" applyBorder="1" applyAlignment="1">
      <alignment horizontal="left" vertical="center" wrapText="1"/>
      <protection/>
    </xf>
    <xf numFmtId="1" fontId="7" fillId="0" borderId="44" xfId="22" applyNumberFormat="1" applyFont="1" applyBorder="1" applyAlignment="1">
      <alignment vertical="center"/>
      <protection/>
    </xf>
    <xf numFmtId="49" fontId="7" fillId="0" borderId="40" xfId="22" applyNumberFormat="1" applyFont="1" applyBorder="1" applyAlignment="1">
      <alignment horizontal="left" vertical="center"/>
      <protection/>
    </xf>
    <xf numFmtId="49" fontId="7" fillId="0" borderId="41" xfId="22" applyNumberFormat="1" applyFont="1" applyBorder="1" applyAlignment="1">
      <alignment horizontal="left" vertical="center"/>
      <protection/>
    </xf>
    <xf numFmtId="49" fontId="7" fillId="0" borderId="47" xfId="22" applyNumberFormat="1" applyFont="1" applyBorder="1" applyAlignment="1">
      <alignment horizontal="right" vertical="center"/>
      <protection/>
    </xf>
    <xf numFmtId="49" fontId="7" fillId="0" borderId="42" xfId="22" applyNumberFormat="1" applyFont="1" applyBorder="1" applyAlignment="1">
      <alignment horizontal="left" vertical="center" wrapText="1"/>
      <protection/>
    </xf>
    <xf numFmtId="49" fontId="7" fillId="0" borderId="39" xfId="22" applyNumberFormat="1" applyFont="1" applyBorder="1" applyAlignment="1">
      <alignment horizontal="left" vertical="center"/>
      <protection/>
    </xf>
    <xf numFmtId="49" fontId="9" fillId="3" borderId="36" xfId="22" applyNumberFormat="1" applyFont="1" applyFill="1" applyBorder="1" applyAlignment="1">
      <alignment horizontal="center" vertical="center" wrapText="1"/>
      <protection/>
    </xf>
    <xf numFmtId="49" fontId="9" fillId="3" borderId="36" xfId="22" applyNumberFormat="1" applyFont="1" applyFill="1" applyBorder="1" applyAlignment="1">
      <alignment horizontal="center" vertical="center"/>
      <protection/>
    </xf>
    <xf numFmtId="49" fontId="7" fillId="3" borderId="36" xfId="22" applyNumberFormat="1" applyFont="1" applyFill="1" applyBorder="1" applyAlignment="1">
      <alignment horizontal="center" vertical="center"/>
      <protection/>
    </xf>
    <xf numFmtId="49" fontId="6" fillId="2" borderId="0" xfId="22" applyNumberFormat="1" applyFont="1" applyFill="1" applyAlignment="1">
      <alignment horizontal="left" vertical="center"/>
      <protection/>
    </xf>
    <xf numFmtId="49" fontId="10" fillId="2" borderId="0" xfId="22" applyNumberFormat="1" applyFont="1" applyFill="1" applyAlignment="1">
      <alignment horizontal="center" vertical="center"/>
      <protection/>
    </xf>
    <xf numFmtId="49" fontId="7" fillId="0" borderId="42" xfId="22" applyNumberFormat="1" applyFont="1" applyBorder="1" applyAlignment="1">
      <alignment horizontal="left" vertical="center"/>
      <protection/>
    </xf>
    <xf numFmtId="49" fontId="7" fillId="0" borderId="43" xfId="22" applyNumberFormat="1" applyFont="1" applyBorder="1" applyAlignment="1">
      <alignment horizontal="left" vertical="center"/>
      <protection/>
    </xf>
    <xf numFmtId="49" fontId="7" fillId="0" borderId="41" xfId="22" applyNumberFormat="1" applyFont="1" applyBorder="1" applyAlignment="1">
      <alignment horizontal="right" vertical="center"/>
      <protection/>
    </xf>
    <xf numFmtId="49" fontId="7" fillId="0" borderId="43" xfId="22" applyNumberFormat="1" applyFont="1" applyBorder="1" applyAlignment="1">
      <alignment horizontal="left" vertical="center" wrapText="1"/>
      <protection/>
    </xf>
    <xf numFmtId="49" fontId="6" fillId="2" borderId="0" xfId="22" applyNumberFormat="1" applyFont="1" applyFill="1" applyAlignment="1">
      <alignment horizontal="center" vertical="center"/>
      <protection/>
    </xf>
    <xf numFmtId="0" fontId="6" fillId="0" borderId="0" xfId="22" applyFont="1" applyAlignment="1">
      <alignment horizontal="left" vertical="top" wrapText="1"/>
      <protection/>
    </xf>
    <xf numFmtId="1" fontId="8" fillId="2" borderId="36" xfId="22" applyNumberFormat="1" applyFont="1" applyFill="1" applyBorder="1" applyAlignment="1">
      <alignment vertical="center"/>
      <protection/>
    </xf>
    <xf numFmtId="49" fontId="8" fillId="3" borderId="36" xfId="22" applyNumberFormat="1" applyFont="1" applyFill="1" applyBorder="1" applyAlignment="1">
      <alignment horizontal="center" vertical="center"/>
      <protection/>
    </xf>
    <xf numFmtId="49" fontId="8" fillId="2" borderId="36" xfId="22" applyNumberFormat="1" applyFont="1" applyFill="1" applyBorder="1" applyAlignment="1">
      <alignment horizontal="center" vertical="center"/>
      <protection/>
    </xf>
    <xf numFmtId="49" fontId="6" fillId="0" borderId="0" xfId="22" applyNumberFormat="1" applyFont="1" applyAlignment="1">
      <alignment horizontal="center" vertical="center"/>
      <protection/>
    </xf>
    <xf numFmtId="49" fontId="11" fillId="0" borderId="0" xfId="22" applyNumberFormat="1" applyFont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0025" y="1905000"/>
          <a:ext cx="6305550" cy="7258050"/>
        </a:xfrm>
        <a:prstGeom prst="rect">
          <a:avLst/>
        </a:prstGeom>
        <a:noFill/>
        <a:ln w="6350" cap="rnd" cmpd="sng">
          <a:solidFill>
            <a:srgbClr val="000000"/>
          </a:solidFill>
          <a:prstDash val="solid"/>
          <a:miter lim="800000"/>
          <a:headEnd type="none"/>
          <a:tailEnd type="none"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9829800"/>
          <a:ext cx="6657975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62750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86790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57</xdr:row>
      <xdr:rowOff>0</xdr:rowOff>
    </xdr:from>
    <xdr:ext cx="6762750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0497800"/>
          <a:ext cx="67627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56310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98679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201453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204501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3072765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3103245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4130992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4161472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5189220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521970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624744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627792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7305675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7336155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8363902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8394382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9422130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945261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1048035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1051083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11538585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11569065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12596812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12627292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13655040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 macro="" textlink="">
      <xdr:nvSpPr>
        <xdr:cNvPr id="27" name="Line 26"/>
        <xdr:cNvSpPr>
          <a:spLocks noChangeShapeType="1"/>
        </xdr:cNvSpPr>
      </xdr:nvSpPr>
      <xdr:spPr bwMode="auto">
        <a:xfrm>
          <a:off x="0" y="13685520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 macro="" textlink="">
      <xdr:nvSpPr>
        <xdr:cNvPr id="28" name="Line 27"/>
        <xdr:cNvSpPr>
          <a:spLocks noChangeShapeType="1"/>
        </xdr:cNvSpPr>
      </xdr:nvSpPr>
      <xdr:spPr bwMode="auto">
        <a:xfrm>
          <a:off x="0" y="1471326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1474374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 macro="" textlink="">
      <xdr:nvSpPr>
        <xdr:cNvPr id="30" name="Line 29"/>
        <xdr:cNvSpPr>
          <a:spLocks noChangeShapeType="1"/>
        </xdr:cNvSpPr>
      </xdr:nvSpPr>
      <xdr:spPr bwMode="auto">
        <a:xfrm>
          <a:off x="0" y="157714950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 macro="" textlink="">
      <xdr:nvSpPr>
        <xdr:cNvPr id="31" name="Line 30"/>
        <xdr:cNvSpPr>
          <a:spLocks noChangeShapeType="1"/>
        </xdr:cNvSpPr>
      </xdr:nvSpPr>
      <xdr:spPr bwMode="auto">
        <a:xfrm>
          <a:off x="0" y="158019750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594</xdr:row>
      <xdr:rowOff>0</xdr:rowOff>
    </xdr:from>
    <xdr:ext cx="6686550" cy="0"/>
    <xdr:sp macro="" textlink="">
      <xdr:nvSpPr>
        <xdr:cNvPr id="32" name="Line 31"/>
        <xdr:cNvSpPr>
          <a:spLocks noChangeShapeType="1"/>
        </xdr:cNvSpPr>
      </xdr:nvSpPr>
      <xdr:spPr bwMode="auto">
        <a:xfrm>
          <a:off x="0" y="161153475"/>
          <a:ext cx="6686550" cy="0"/>
        </a:xfrm>
        <a:prstGeom prst="line">
          <a:avLst/>
        </a:prstGeom>
        <a:noFill/>
        <a:ln w="635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  <xdr:oneCellAnchor>
    <xdr:from>
      <xdr:col>0</xdr:col>
      <xdr:colOff>0</xdr:colOff>
      <xdr:row>596</xdr:row>
      <xdr:rowOff>0</xdr:rowOff>
    </xdr:from>
    <xdr:ext cx="6686550" cy="0"/>
    <xdr:sp macro="" textlink="">
      <xdr:nvSpPr>
        <xdr:cNvPr id="33" name="Line 32"/>
        <xdr:cNvSpPr>
          <a:spLocks noChangeShapeType="1"/>
        </xdr:cNvSpPr>
      </xdr:nvSpPr>
      <xdr:spPr bwMode="auto">
        <a:xfrm>
          <a:off x="0" y="166373175"/>
          <a:ext cx="6686550" cy="0"/>
        </a:xfrm>
        <a:prstGeom prst="line">
          <a:avLst/>
        </a:prstGeom>
        <a:noFill/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showGridLines="0" workbookViewId="0" topLeftCell="A1">
      <selection activeCell="L19" sqref="L19"/>
    </sheetView>
  </sheetViews>
  <sheetFormatPr defaultColWidth="9.00390625" defaultRowHeight="16.5"/>
  <cols>
    <col min="1" max="1" width="2.125" style="1" customWidth="1"/>
    <col min="2" max="2" width="21.375" style="1" bestFit="1" customWidth="1"/>
    <col min="3" max="3" width="23.625" style="1" bestFit="1" customWidth="1"/>
    <col min="4" max="4" width="12.625" style="3" bestFit="1" customWidth="1"/>
    <col min="5" max="5" width="9.75390625" style="1" customWidth="1"/>
    <col min="6" max="6" width="31.25390625" style="1" customWidth="1"/>
    <col min="7" max="7" width="12.375" style="4" bestFit="1" customWidth="1"/>
    <col min="8" max="8" width="9.375" style="1" customWidth="1"/>
    <col min="9" max="9" width="53.00390625" style="1" customWidth="1"/>
    <col min="10" max="16384" width="9.00390625" style="1" customWidth="1"/>
  </cols>
  <sheetData>
    <row r="1" spans="2:9" ht="26.25">
      <c r="B1" s="65" t="s">
        <v>54</v>
      </c>
      <c r="C1" s="65"/>
      <c r="D1" s="65"/>
      <c r="E1" s="65"/>
      <c r="F1" s="65"/>
      <c r="G1" s="65"/>
      <c r="H1" s="65"/>
      <c r="I1" s="65"/>
    </row>
    <row r="2" spans="5:9" ht="16.5">
      <c r="E2" s="2"/>
      <c r="I2" s="14" t="s">
        <v>50</v>
      </c>
    </row>
    <row r="3" spans="2:9" ht="16.5">
      <c r="B3" s="91" t="s">
        <v>22</v>
      </c>
      <c r="C3" s="92"/>
      <c r="D3" s="92"/>
      <c r="E3" s="93"/>
      <c r="F3" s="78" t="s">
        <v>18</v>
      </c>
      <c r="G3" s="79"/>
      <c r="H3" s="79"/>
      <c r="I3" s="80"/>
    </row>
    <row r="4" spans="2:9" ht="16.5">
      <c r="B4" s="36" t="s">
        <v>24</v>
      </c>
      <c r="C4" s="44" t="s">
        <v>16</v>
      </c>
      <c r="D4" s="45" t="s">
        <v>45</v>
      </c>
      <c r="E4" s="46" t="s">
        <v>17</v>
      </c>
      <c r="F4" s="36" t="s">
        <v>40</v>
      </c>
      <c r="G4" s="37" t="s">
        <v>45</v>
      </c>
      <c r="H4" s="44" t="s">
        <v>17</v>
      </c>
      <c r="I4" s="47" t="s">
        <v>42</v>
      </c>
    </row>
    <row r="5" spans="2:9" ht="16.5">
      <c r="B5" s="12" t="s">
        <v>2</v>
      </c>
      <c r="C5" s="11" t="s">
        <v>0</v>
      </c>
      <c r="D5" s="26">
        <v>268891</v>
      </c>
      <c r="E5" s="27">
        <f>D5/D27*100</f>
        <v>15.922996205356085</v>
      </c>
      <c r="F5" s="12" t="s">
        <v>31</v>
      </c>
      <c r="G5" s="19">
        <v>36870</v>
      </c>
      <c r="H5" s="20">
        <f aca="true" t="shared" si="0" ref="H5:H19">G5/$G$27*100</f>
        <v>2.1833414658410986</v>
      </c>
      <c r="I5" s="21" t="s">
        <v>11</v>
      </c>
    </row>
    <row r="6" spans="2:9" ht="16.5">
      <c r="B6" s="72" t="s">
        <v>48</v>
      </c>
      <c r="C6" s="82" t="s">
        <v>26</v>
      </c>
      <c r="D6" s="85">
        <v>1147374</v>
      </c>
      <c r="E6" s="88">
        <f>D6/D27*100</f>
        <v>67.9443783842681</v>
      </c>
      <c r="F6" s="71" t="s">
        <v>51</v>
      </c>
      <c r="G6" s="6">
        <v>701687</v>
      </c>
      <c r="H6" s="16">
        <f t="shared" si="0"/>
        <v>41.552002254994385</v>
      </c>
      <c r="I6" s="15" t="s">
        <v>44</v>
      </c>
    </row>
    <row r="7" spans="2:9" ht="16.5">
      <c r="B7" s="81"/>
      <c r="C7" s="83"/>
      <c r="D7" s="86"/>
      <c r="E7" s="89"/>
      <c r="F7" s="71"/>
      <c r="G7" s="6">
        <v>7350</v>
      </c>
      <c r="H7" s="16">
        <f t="shared" si="0"/>
        <v>0.4352470782189334</v>
      </c>
      <c r="I7" s="64" t="s">
        <v>58</v>
      </c>
    </row>
    <row r="8" spans="2:9" ht="16.5">
      <c r="B8" s="81"/>
      <c r="C8" s="83"/>
      <c r="D8" s="86"/>
      <c r="E8" s="89"/>
      <c r="F8" s="71"/>
      <c r="G8" s="6">
        <v>59775</v>
      </c>
      <c r="H8" s="16">
        <f t="shared" si="0"/>
        <v>3.539713483066224</v>
      </c>
      <c r="I8" s="64" t="s">
        <v>59</v>
      </c>
    </row>
    <row r="9" spans="2:9" ht="16.5">
      <c r="B9" s="81"/>
      <c r="C9" s="83"/>
      <c r="D9" s="86"/>
      <c r="E9" s="89"/>
      <c r="F9" s="71"/>
      <c r="G9" s="6">
        <v>42460</v>
      </c>
      <c r="H9" s="16">
        <f t="shared" si="0"/>
        <v>2.5143661144457026</v>
      </c>
      <c r="I9" s="15" t="s">
        <v>14</v>
      </c>
    </row>
    <row r="10" spans="2:9" ht="16.5">
      <c r="B10" s="81"/>
      <c r="C10" s="83"/>
      <c r="D10" s="86"/>
      <c r="E10" s="89"/>
      <c r="F10" s="71"/>
      <c r="G10" s="6">
        <v>119862</v>
      </c>
      <c r="H10" s="16">
        <f t="shared" si="0"/>
        <v>7.097902760473169</v>
      </c>
      <c r="I10" s="40" t="s">
        <v>60</v>
      </c>
    </row>
    <row r="11" spans="2:9" ht="16.5">
      <c r="B11" s="81"/>
      <c r="C11" s="83"/>
      <c r="D11" s="86"/>
      <c r="E11" s="89"/>
      <c r="F11" s="7" t="s">
        <v>15</v>
      </c>
      <c r="G11" s="6">
        <v>68204</v>
      </c>
      <c r="H11" s="16">
        <f t="shared" si="0"/>
        <v>4.038856016713488</v>
      </c>
      <c r="I11" s="15" t="s">
        <v>46</v>
      </c>
    </row>
    <row r="12" spans="2:12" ht="16.5">
      <c r="B12" s="81"/>
      <c r="C12" s="83"/>
      <c r="D12" s="86"/>
      <c r="E12" s="89"/>
      <c r="F12" s="71" t="s">
        <v>13</v>
      </c>
      <c r="G12" s="6">
        <v>28245</v>
      </c>
      <c r="H12" s="16">
        <f t="shared" si="0"/>
        <v>1.6725923434413297</v>
      </c>
      <c r="I12" s="15" t="s">
        <v>47</v>
      </c>
      <c r="L12" s="14"/>
    </row>
    <row r="13" spans="2:9" ht="16.5">
      <c r="B13" s="70"/>
      <c r="C13" s="84"/>
      <c r="D13" s="87"/>
      <c r="E13" s="90"/>
      <c r="F13" s="71"/>
      <c r="G13" s="6">
        <v>41810</v>
      </c>
      <c r="H13" s="16">
        <f t="shared" si="0"/>
        <v>2.475874876235865</v>
      </c>
      <c r="I13" s="40" t="s">
        <v>36</v>
      </c>
    </row>
    <row r="14" spans="2:9" ht="16.5">
      <c r="B14" s="71" t="s">
        <v>27</v>
      </c>
      <c r="C14" s="5" t="s">
        <v>25</v>
      </c>
      <c r="D14" s="28">
        <v>1000</v>
      </c>
      <c r="E14" s="29">
        <f>D14/D27*100</f>
        <v>0.05921728955359638</v>
      </c>
      <c r="F14" s="71" t="s">
        <v>49</v>
      </c>
      <c r="G14" s="6">
        <v>40900</v>
      </c>
      <c r="H14" s="16">
        <f t="shared" si="0"/>
        <v>2.421987142742092</v>
      </c>
      <c r="I14" s="40" t="s">
        <v>5</v>
      </c>
    </row>
    <row r="15" spans="2:9" ht="16.5">
      <c r="B15" s="71"/>
      <c r="C15" s="61" t="s">
        <v>52</v>
      </c>
      <c r="D15" s="28">
        <v>4000</v>
      </c>
      <c r="E15" s="29">
        <f>D15/D27*100</f>
        <v>0.23686915821438553</v>
      </c>
      <c r="F15" s="71"/>
      <c r="G15" s="6">
        <v>600</v>
      </c>
      <c r="H15" s="16">
        <f t="shared" si="0"/>
        <v>0.03553037373215783</v>
      </c>
      <c r="I15" s="64" t="s">
        <v>61</v>
      </c>
    </row>
    <row r="16" spans="2:9" ht="16.5">
      <c r="B16" s="71"/>
      <c r="C16" s="61"/>
      <c r="D16" s="28"/>
      <c r="E16" s="29"/>
      <c r="F16" s="71"/>
      <c r="G16" s="6">
        <v>4100</v>
      </c>
      <c r="H16" s="16">
        <f t="shared" si="0"/>
        <v>0.2427908871697452</v>
      </c>
      <c r="I16" s="64" t="s">
        <v>62</v>
      </c>
    </row>
    <row r="17" spans="2:9" ht="16.5">
      <c r="B17" s="71"/>
      <c r="C17" s="5"/>
      <c r="D17" s="28"/>
      <c r="E17" s="29"/>
      <c r="F17" s="71"/>
      <c r="G17" s="6">
        <v>60243</v>
      </c>
      <c r="H17" s="16">
        <f t="shared" si="0"/>
        <v>3.5674271745773067</v>
      </c>
      <c r="I17" s="15" t="s">
        <v>28</v>
      </c>
    </row>
    <row r="18" spans="2:9" ht="16.5">
      <c r="B18" s="71"/>
      <c r="C18" s="5"/>
      <c r="D18" s="28"/>
      <c r="E18" s="29"/>
      <c r="F18" s="59" t="s">
        <v>34</v>
      </c>
      <c r="G18" s="6">
        <v>94283</v>
      </c>
      <c r="H18" s="16">
        <f t="shared" si="0"/>
        <v>5.583183710981729</v>
      </c>
      <c r="I18" s="15" t="s">
        <v>10</v>
      </c>
    </row>
    <row r="19" spans="2:9" ht="16.5">
      <c r="B19" s="10" t="s">
        <v>29</v>
      </c>
      <c r="C19" s="9" t="s">
        <v>30</v>
      </c>
      <c r="D19" s="30">
        <v>20000</v>
      </c>
      <c r="E19" s="31">
        <f>D19/D27*100</f>
        <v>1.1843457910719277</v>
      </c>
      <c r="F19" s="59" t="s">
        <v>35</v>
      </c>
      <c r="G19" s="6">
        <v>382307</v>
      </c>
      <c r="H19" s="16">
        <f t="shared" si="0"/>
        <v>22.639184317366773</v>
      </c>
      <c r="I19" s="60" t="s">
        <v>53</v>
      </c>
    </row>
    <row r="20" spans="2:9" ht="32.85" customHeight="1">
      <c r="B20" s="94" t="s">
        <v>8</v>
      </c>
      <c r="C20" s="95"/>
      <c r="D20" s="33">
        <f>SUM(D5:D19)</f>
        <v>1441265</v>
      </c>
      <c r="E20" s="34">
        <f>SUM(E5:E19)</f>
        <v>85.34780682846412</v>
      </c>
      <c r="F20" s="59"/>
      <c r="G20" s="6"/>
      <c r="H20" s="16"/>
      <c r="I20" s="32"/>
    </row>
    <row r="21" spans="2:9" ht="16.5">
      <c r="B21" s="70" t="s">
        <v>32</v>
      </c>
      <c r="C21" s="41" t="s">
        <v>6</v>
      </c>
      <c r="D21" s="26">
        <v>46176</v>
      </c>
      <c r="E21" s="27">
        <f>D21/D27*100</f>
        <v>2.7344175624268665</v>
      </c>
      <c r="F21" s="7"/>
      <c r="G21" s="5"/>
      <c r="H21" s="17"/>
      <c r="I21" s="8"/>
    </row>
    <row r="22" spans="2:9" ht="16.5">
      <c r="B22" s="71"/>
      <c r="C22" s="42" t="s">
        <v>7</v>
      </c>
      <c r="D22" s="28">
        <v>40800</v>
      </c>
      <c r="E22" s="29">
        <f>D22/D27*100</f>
        <v>2.4160654137867326</v>
      </c>
      <c r="F22" s="7"/>
      <c r="G22" s="6"/>
      <c r="H22" s="18"/>
      <c r="I22" s="8"/>
    </row>
    <row r="23" spans="2:9" ht="16.5">
      <c r="B23" s="71"/>
      <c r="C23" s="42" t="s">
        <v>37</v>
      </c>
      <c r="D23" s="28">
        <v>41310</v>
      </c>
      <c r="E23" s="29">
        <f>D23/D27*100</f>
        <v>2.4462662314590666</v>
      </c>
      <c r="F23" s="7"/>
      <c r="G23" s="6"/>
      <c r="H23" s="18"/>
      <c r="I23" s="8"/>
    </row>
    <row r="24" spans="2:9" ht="16.5">
      <c r="B24" s="71"/>
      <c r="C24" s="42" t="s">
        <v>33</v>
      </c>
      <c r="D24" s="28">
        <v>11895</v>
      </c>
      <c r="E24" s="29">
        <f>D24/D27*100</f>
        <v>0.704389659240029</v>
      </c>
      <c r="F24" s="7"/>
      <c r="G24" s="6"/>
      <c r="H24" s="18"/>
      <c r="I24" s="8"/>
    </row>
    <row r="25" spans="2:9" ht="16.5">
      <c r="B25" s="72"/>
      <c r="C25" s="43" t="s">
        <v>39</v>
      </c>
      <c r="D25" s="30">
        <v>107250</v>
      </c>
      <c r="E25" s="31">
        <f>D25/D27*100</f>
        <v>6.3510543046232115</v>
      </c>
      <c r="F25" s="7"/>
      <c r="G25" s="6"/>
      <c r="H25" s="18"/>
      <c r="I25" s="8"/>
    </row>
    <row r="26" spans="2:9" ht="16.5">
      <c r="B26" s="73" t="s">
        <v>8</v>
      </c>
      <c r="C26" s="74"/>
      <c r="D26" s="33">
        <f>SUM(D21:D25)</f>
        <v>247431</v>
      </c>
      <c r="E26" s="34">
        <f>D26/D27*100</f>
        <v>14.652193171535908</v>
      </c>
      <c r="F26" s="10"/>
      <c r="G26" s="23"/>
      <c r="H26" s="24"/>
      <c r="I26" s="25"/>
    </row>
    <row r="27" spans="2:9" ht="16.5">
      <c r="B27" s="73" t="s">
        <v>20</v>
      </c>
      <c r="C27" s="74"/>
      <c r="D27" s="33">
        <f>D26+D20</f>
        <v>1688696</v>
      </c>
      <c r="E27" s="35">
        <f>E20+E26</f>
        <v>100.00000000000003</v>
      </c>
      <c r="F27" s="36" t="s">
        <v>23</v>
      </c>
      <c r="G27" s="37">
        <f>SUM(G5:G20)</f>
        <v>1688696</v>
      </c>
      <c r="H27" s="38">
        <f>G27/$G$27*100</f>
        <v>100</v>
      </c>
      <c r="I27" s="22"/>
    </row>
    <row r="29" ht="16.5">
      <c r="I29" s="39" t="s">
        <v>12</v>
      </c>
    </row>
    <row r="30" ht="16.5">
      <c r="B30" s="51" t="s">
        <v>1</v>
      </c>
    </row>
    <row r="31" spans="2:6" ht="16.5">
      <c r="B31" s="48" t="s">
        <v>21</v>
      </c>
      <c r="C31" s="49" t="s">
        <v>41</v>
      </c>
      <c r="D31" s="50" t="s">
        <v>43</v>
      </c>
      <c r="E31" s="66" t="s">
        <v>9</v>
      </c>
      <c r="F31" s="67"/>
    </row>
    <row r="32" spans="2:6" ht="16.5">
      <c r="B32" s="63" t="s">
        <v>55</v>
      </c>
      <c r="C32" s="5">
        <v>1</v>
      </c>
      <c r="D32" s="13">
        <v>1</v>
      </c>
      <c r="E32" s="68"/>
      <c r="F32" s="69"/>
    </row>
    <row r="33" spans="2:6" ht="16.5">
      <c r="B33" s="63" t="s">
        <v>56</v>
      </c>
      <c r="C33" s="61">
        <v>1</v>
      </c>
      <c r="D33" s="13">
        <v>1</v>
      </c>
      <c r="E33" s="98"/>
      <c r="F33" s="99"/>
    </row>
    <row r="34" spans="2:6" ht="16.5">
      <c r="B34" s="63" t="s">
        <v>57</v>
      </c>
      <c r="C34" s="61">
        <v>8</v>
      </c>
      <c r="D34" s="13">
        <v>8</v>
      </c>
      <c r="E34" s="61"/>
      <c r="F34" s="62"/>
    </row>
    <row r="35" spans="2:6" ht="16.5">
      <c r="B35" s="7" t="s">
        <v>4</v>
      </c>
      <c r="C35" s="5">
        <v>3</v>
      </c>
      <c r="D35" s="13">
        <v>3</v>
      </c>
      <c r="E35" s="68"/>
      <c r="F35" s="69"/>
    </row>
    <row r="36" spans="2:6" ht="16.5">
      <c r="B36" s="53" t="s">
        <v>3</v>
      </c>
      <c r="C36" s="54">
        <v>1</v>
      </c>
      <c r="D36" s="55">
        <v>1</v>
      </c>
      <c r="E36" s="75"/>
      <c r="F36" s="76"/>
    </row>
    <row r="37" spans="2:6" ht="16.35" customHeight="1">
      <c r="B37" s="56" t="s">
        <v>19</v>
      </c>
      <c r="C37" s="57">
        <v>1</v>
      </c>
      <c r="D37" s="58">
        <v>1</v>
      </c>
      <c r="E37" s="96"/>
      <c r="F37" s="97"/>
    </row>
    <row r="38" spans="2:6" ht="16.5">
      <c r="B38" s="36" t="s">
        <v>38</v>
      </c>
      <c r="C38" s="44">
        <f>SUM(C32:C37)</f>
        <v>15</v>
      </c>
      <c r="D38" s="52">
        <f>SUM(D32:D37)</f>
        <v>15</v>
      </c>
      <c r="E38" s="74"/>
      <c r="F38" s="77"/>
    </row>
  </sheetData>
  <mergeCells count="22">
    <mergeCell ref="E35:F35"/>
    <mergeCell ref="E36:F36"/>
    <mergeCell ref="E38:F38"/>
    <mergeCell ref="F3:I3"/>
    <mergeCell ref="B6:B13"/>
    <mergeCell ref="C6:C13"/>
    <mergeCell ref="D6:D13"/>
    <mergeCell ref="E6:E13"/>
    <mergeCell ref="B3:E3"/>
    <mergeCell ref="B20:C20"/>
    <mergeCell ref="E37:F37"/>
    <mergeCell ref="E33:F33"/>
    <mergeCell ref="B1:I1"/>
    <mergeCell ref="E31:F31"/>
    <mergeCell ref="E32:F32"/>
    <mergeCell ref="B21:B25"/>
    <mergeCell ref="B26:C26"/>
    <mergeCell ref="B27:C27"/>
    <mergeCell ref="F14:F17"/>
    <mergeCell ref="F12:F13"/>
    <mergeCell ref="F6:F10"/>
    <mergeCell ref="B14:B18"/>
  </mergeCells>
  <printOptions/>
  <pageMargins left="0.28986111283302307" right="0.2800000011920929" top="0.6600000262260437" bottom="0.5" header="0.31486111879348755" footer="0.3148611187934875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8"/>
  <sheetViews>
    <sheetView tabSelected="1" zoomScaleSheetLayoutView="100" workbookViewId="0" topLeftCell="A1">
      <selection activeCell="W12" sqref="W12"/>
    </sheetView>
  </sheetViews>
  <sheetFormatPr defaultColWidth="9.00390625" defaultRowHeight="16.5"/>
  <cols>
    <col min="1" max="1" width="2.50390625" style="137" customWidth="1"/>
    <col min="2" max="2" width="0.12890625" style="137" customWidth="1"/>
    <col min="3" max="3" width="8.75390625" style="137" customWidth="1"/>
    <col min="4" max="4" width="0.875" style="137" customWidth="1"/>
    <col min="5" max="5" width="8.25390625" style="137" customWidth="1"/>
    <col min="6" max="6" width="6.875" style="137" customWidth="1"/>
    <col min="7" max="7" width="7.625" style="137" customWidth="1"/>
    <col min="8" max="8" width="1.25" style="137" customWidth="1"/>
    <col min="9" max="9" width="6.625" style="137" customWidth="1"/>
    <col min="10" max="10" width="8.375" style="137" customWidth="1"/>
    <col min="11" max="11" width="9.50390625" style="137" customWidth="1"/>
    <col min="12" max="12" width="8.625" style="137" customWidth="1"/>
    <col min="13" max="13" width="7.00390625" style="137" customWidth="1"/>
    <col min="14" max="14" width="0.5" style="137" customWidth="1"/>
    <col min="15" max="15" width="8.25390625" style="137" customWidth="1"/>
    <col min="16" max="16" width="0.2421875" style="137" customWidth="1"/>
    <col min="17" max="17" width="2.00390625" style="137" customWidth="1"/>
    <col min="18" max="16384" width="9.00390625" style="137" customWidth="1"/>
  </cols>
  <sheetData>
    <row r="1" ht="36" customHeight="1"/>
    <row r="2" spans="1:17" ht="22.7" customHeight="1">
      <c r="A2" s="157" t="s">
        <v>600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ht="19.9" customHeight="1"/>
    <row r="4" spans="9:10" ht="23.85" customHeight="1">
      <c r="I4" s="168" t="s">
        <v>599</v>
      </c>
      <c r="J4" s="168"/>
    </row>
    <row r="5" ht="2.25" customHeight="1"/>
    <row r="6" spans="5:6" ht="1.9" customHeight="1">
      <c r="E6" s="156" t="s">
        <v>89</v>
      </c>
      <c r="F6" s="156"/>
    </row>
    <row r="7" spans="3:6" ht="20.85" customHeight="1">
      <c r="C7" s="167" t="s">
        <v>598</v>
      </c>
      <c r="E7" s="156"/>
      <c r="F7" s="156"/>
    </row>
    <row r="8" spans="5:15" ht="1.15" customHeight="1">
      <c r="E8" s="156"/>
      <c r="F8" s="156"/>
      <c r="J8" s="165" t="s">
        <v>87</v>
      </c>
      <c r="K8" s="165"/>
      <c r="L8" s="164">
        <v>1688696000</v>
      </c>
      <c r="M8" s="164"/>
      <c r="N8" s="164"/>
      <c r="O8" s="164"/>
    </row>
    <row r="9" spans="3:15" ht="13.15" customHeight="1">
      <c r="C9" s="165" t="s">
        <v>597</v>
      </c>
      <c r="D9" s="165"/>
      <c r="E9" s="165"/>
      <c r="F9" s="166" t="s">
        <v>596</v>
      </c>
      <c r="G9" s="166"/>
      <c r="H9" s="166"/>
      <c r="I9" s="166"/>
      <c r="J9" s="165"/>
      <c r="K9" s="165"/>
      <c r="L9" s="164"/>
      <c r="M9" s="164"/>
      <c r="N9" s="164"/>
      <c r="O9" s="164"/>
    </row>
    <row r="10" ht="11.25" customHeight="1"/>
    <row r="11" ht="3.95" customHeight="1"/>
    <row r="12" spans="2:15" ht="302.1" customHeight="1">
      <c r="B12" s="163" t="s">
        <v>595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</row>
    <row r="13" ht="266.25" customHeight="1"/>
    <row r="14" ht="52.9" customHeight="1"/>
    <row r="15" ht="2.1" customHeight="1"/>
    <row r="16" ht="5.85" customHeight="1"/>
    <row r="17" spans="8:17" ht="17.1" customHeight="1">
      <c r="H17" s="162" t="s">
        <v>92</v>
      </c>
      <c r="I17" s="162"/>
      <c r="J17" s="162"/>
      <c r="M17" s="162" t="s">
        <v>594</v>
      </c>
      <c r="N17" s="162"/>
      <c r="O17" s="156" t="s">
        <v>63</v>
      </c>
      <c r="P17" s="156"/>
      <c r="Q17" s="156"/>
    </row>
    <row r="18" spans="8:10" ht="1.9" customHeight="1">
      <c r="H18" s="162"/>
      <c r="I18" s="162"/>
      <c r="J18" s="162"/>
    </row>
  </sheetData>
  <mergeCells count="11">
    <mergeCell ref="L8:O9"/>
    <mergeCell ref="B12:O12"/>
    <mergeCell ref="M17:N17"/>
    <mergeCell ref="O17:Q17"/>
    <mergeCell ref="H17:J18"/>
    <mergeCell ref="A2:Q2"/>
    <mergeCell ref="E6:F8"/>
    <mergeCell ref="I4:J4"/>
    <mergeCell ref="C9:E9"/>
    <mergeCell ref="F9:I9"/>
    <mergeCell ref="J8:K9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K60"/>
  <sheetViews>
    <sheetView zoomScaleSheetLayoutView="100" workbookViewId="0" topLeftCell="A1"/>
  </sheetViews>
  <sheetFormatPr defaultColWidth="9.00390625" defaultRowHeight="16.5"/>
  <cols>
    <col min="1" max="4" width="2.625" style="101" customWidth="1"/>
    <col min="5" max="5" width="14.625" style="101" customWidth="1"/>
    <col min="6" max="8" width="6.75390625" style="101" customWidth="1"/>
    <col min="9" max="9" width="28.875" style="101" customWidth="1"/>
    <col min="10" max="10" width="9.00390625" style="101" customWidth="1"/>
    <col min="11" max="11" width="5.50390625" style="101" customWidth="1"/>
    <col min="12" max="16384" width="9.00390625" style="100" customWidth="1"/>
  </cols>
  <sheetData>
    <row r="1" s="101" customFormat="1" ht="20.1" customHeight="1"/>
    <row r="2" spans="1:11" s="101" customFormat="1" ht="42.6" customHeight="1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101" customFormat="1" ht="17.1" customHeight="1">
      <c r="A3" s="129" t="s">
        <v>90</v>
      </c>
      <c r="B3" s="129"/>
      <c r="C3" s="129"/>
      <c r="D3" s="129"/>
      <c r="E3" s="128" t="s">
        <v>89</v>
      </c>
      <c r="F3" s="127" t="s">
        <v>50</v>
      </c>
      <c r="G3" s="127"/>
      <c r="H3" s="127"/>
      <c r="I3" s="127"/>
      <c r="J3" s="127"/>
      <c r="K3" s="127"/>
    </row>
    <row r="4" spans="1:11" s="101" customFormat="1" ht="22.7" customHeight="1">
      <c r="A4" s="110" t="s">
        <v>88</v>
      </c>
      <c r="B4" s="110"/>
      <c r="C4" s="110"/>
      <c r="D4" s="110"/>
      <c r="E4" s="110"/>
      <c r="F4" s="110" t="s">
        <v>87</v>
      </c>
      <c r="G4" s="125" t="s">
        <v>86</v>
      </c>
      <c r="H4" s="110" t="s">
        <v>85</v>
      </c>
      <c r="I4" s="110" t="s">
        <v>84</v>
      </c>
      <c r="J4" s="110"/>
      <c r="K4" s="110" t="s">
        <v>83</v>
      </c>
    </row>
    <row r="5" spans="1:11" s="101" customFormat="1" ht="22.7" customHeight="1">
      <c r="A5" s="126" t="s">
        <v>82</v>
      </c>
      <c r="B5" s="126" t="s">
        <v>81</v>
      </c>
      <c r="C5" s="126" t="s">
        <v>80</v>
      </c>
      <c r="D5" s="126" t="s">
        <v>16</v>
      </c>
      <c r="E5" s="126" t="s">
        <v>79</v>
      </c>
      <c r="F5" s="110"/>
      <c r="G5" s="125"/>
      <c r="H5" s="110"/>
      <c r="I5" s="110"/>
      <c r="J5" s="110"/>
      <c r="K5" s="110"/>
    </row>
    <row r="6" spans="1:11" s="101" customFormat="1" ht="22.7" customHeight="1">
      <c r="A6" s="123" t="s">
        <v>127</v>
      </c>
      <c r="B6" s="120"/>
      <c r="C6" s="120"/>
      <c r="D6" s="120"/>
      <c r="E6" s="118"/>
      <c r="F6" s="109">
        <v>1416265</v>
      </c>
      <c r="G6" s="109">
        <v>1228343</v>
      </c>
      <c r="H6" s="109">
        <v>187922</v>
      </c>
      <c r="I6" s="113"/>
      <c r="J6" s="117"/>
      <c r="K6" s="111"/>
    </row>
    <row r="7" spans="1:11" s="101" customFormat="1" ht="22.7" customHeight="1">
      <c r="A7" s="122"/>
      <c r="B7" s="119" t="s">
        <v>126</v>
      </c>
      <c r="C7" s="120"/>
      <c r="D7" s="120"/>
      <c r="E7" s="118"/>
      <c r="F7" s="109">
        <v>268891</v>
      </c>
      <c r="G7" s="109">
        <v>154335</v>
      </c>
      <c r="H7" s="109">
        <v>114556</v>
      </c>
      <c r="I7" s="113"/>
      <c r="J7" s="117"/>
      <c r="K7" s="111"/>
    </row>
    <row r="8" spans="1:11" s="101" customFormat="1" ht="22.7" customHeight="1">
      <c r="A8" s="116"/>
      <c r="B8" s="121"/>
      <c r="C8" s="119" t="s">
        <v>125</v>
      </c>
      <c r="D8" s="120"/>
      <c r="E8" s="118"/>
      <c r="F8" s="109">
        <v>268891</v>
      </c>
      <c r="G8" s="109">
        <v>154335</v>
      </c>
      <c r="H8" s="109">
        <v>114556</v>
      </c>
      <c r="I8" s="113"/>
      <c r="J8" s="117"/>
      <c r="K8" s="111"/>
    </row>
    <row r="9" spans="1:11" s="101" customFormat="1" ht="22.7" customHeight="1">
      <c r="A9" s="116"/>
      <c r="B9" s="115"/>
      <c r="C9" s="115"/>
      <c r="D9" s="119" t="s">
        <v>124</v>
      </c>
      <c r="E9" s="118"/>
      <c r="F9" s="109">
        <v>268891</v>
      </c>
      <c r="G9" s="109">
        <v>154335</v>
      </c>
      <c r="H9" s="109">
        <v>114556</v>
      </c>
      <c r="I9" s="113"/>
      <c r="J9" s="117"/>
      <c r="K9" s="111"/>
    </row>
    <row r="10" spans="1:11" s="101" customFormat="1" ht="22.7" customHeight="1">
      <c r="A10" s="116"/>
      <c r="B10" s="115"/>
      <c r="C10" s="115"/>
      <c r="D10" s="115"/>
      <c r="E10" s="114" t="s">
        <v>123</v>
      </c>
      <c r="F10" s="109">
        <v>268891</v>
      </c>
      <c r="G10" s="109">
        <v>0</v>
      </c>
      <c r="H10" s="109">
        <v>0</v>
      </c>
      <c r="I10" s="113" t="s">
        <v>122</v>
      </c>
      <c r="J10" s="112">
        <v>268891000</v>
      </c>
      <c r="K10" s="111"/>
    </row>
    <row r="11" spans="1:11" s="101" customFormat="1" ht="22.7" customHeight="1">
      <c r="A11" s="122"/>
      <c r="B11" s="119" t="s">
        <v>121</v>
      </c>
      <c r="C11" s="120"/>
      <c r="D11" s="120"/>
      <c r="E11" s="118"/>
      <c r="F11" s="109">
        <v>1147374</v>
      </c>
      <c r="G11" s="109">
        <v>1074008</v>
      </c>
      <c r="H11" s="109">
        <v>73366</v>
      </c>
      <c r="I11" s="113"/>
      <c r="J11" s="117"/>
      <c r="K11" s="111"/>
    </row>
    <row r="12" spans="1:11" s="101" customFormat="1" ht="22.7" customHeight="1">
      <c r="A12" s="116"/>
      <c r="B12" s="121"/>
      <c r="C12" s="119" t="s">
        <v>120</v>
      </c>
      <c r="D12" s="120"/>
      <c r="E12" s="118"/>
      <c r="F12" s="109">
        <v>1147374</v>
      </c>
      <c r="G12" s="109">
        <v>1074008</v>
      </c>
      <c r="H12" s="109">
        <v>73366</v>
      </c>
      <c r="I12" s="113"/>
      <c r="J12" s="117"/>
      <c r="K12" s="111"/>
    </row>
    <row r="13" spans="1:11" s="101" customFormat="1" ht="22.7" customHeight="1">
      <c r="A13" s="116"/>
      <c r="B13" s="115"/>
      <c r="C13" s="115"/>
      <c r="D13" s="119" t="s">
        <v>119</v>
      </c>
      <c r="E13" s="118"/>
      <c r="F13" s="109">
        <v>1147374</v>
      </c>
      <c r="G13" s="109">
        <v>1074008</v>
      </c>
      <c r="H13" s="109">
        <v>73366</v>
      </c>
      <c r="I13" s="113"/>
      <c r="J13" s="117"/>
      <c r="K13" s="111"/>
    </row>
    <row r="14" spans="1:11" s="101" customFormat="1" ht="22.7" customHeight="1">
      <c r="A14" s="116"/>
      <c r="B14" s="115"/>
      <c r="C14" s="115"/>
      <c r="D14" s="115"/>
      <c r="E14" s="114" t="s">
        <v>118</v>
      </c>
      <c r="F14" s="109">
        <v>747099</v>
      </c>
      <c r="G14" s="109">
        <v>0</v>
      </c>
      <c r="H14" s="109">
        <v>0</v>
      </c>
      <c r="I14" s="113" t="s">
        <v>117</v>
      </c>
      <c r="J14" s="112">
        <v>747099000</v>
      </c>
      <c r="K14" s="111"/>
    </row>
    <row r="15" spans="1:11" s="101" customFormat="1" ht="22.7" customHeight="1">
      <c r="A15" s="116"/>
      <c r="B15" s="115"/>
      <c r="C15" s="115"/>
      <c r="D15" s="115"/>
      <c r="E15" s="114" t="s">
        <v>116</v>
      </c>
      <c r="F15" s="109">
        <v>400275</v>
      </c>
      <c r="G15" s="109">
        <v>0</v>
      </c>
      <c r="H15" s="109">
        <v>0</v>
      </c>
      <c r="I15" s="113" t="s">
        <v>115</v>
      </c>
      <c r="J15" s="112">
        <v>386620000</v>
      </c>
      <c r="K15" s="111"/>
    </row>
    <row r="16" spans="1:11" s="101" customFormat="1" ht="22.7" customHeight="1">
      <c r="A16" s="116"/>
      <c r="B16" s="115"/>
      <c r="C16" s="115"/>
      <c r="D16" s="115"/>
      <c r="E16" s="136"/>
      <c r="F16" s="135"/>
      <c r="G16" s="135"/>
      <c r="H16" s="135"/>
      <c r="I16" s="113" t="s">
        <v>114</v>
      </c>
      <c r="J16" s="112">
        <v>13655000</v>
      </c>
      <c r="K16" s="111"/>
    </row>
    <row r="17" spans="1:11" s="101" customFormat="1" ht="22.7" customHeight="1">
      <c r="A17" s="123" t="s">
        <v>113</v>
      </c>
      <c r="B17" s="120"/>
      <c r="C17" s="120"/>
      <c r="D17" s="120"/>
      <c r="E17" s="118"/>
      <c r="F17" s="109">
        <v>252431</v>
      </c>
      <c r="G17" s="109">
        <v>239983</v>
      </c>
      <c r="H17" s="109">
        <v>12448</v>
      </c>
      <c r="I17" s="113"/>
      <c r="J17" s="117"/>
      <c r="K17" s="111"/>
    </row>
    <row r="18" spans="1:11" s="101" customFormat="1" ht="22.7" customHeight="1">
      <c r="A18" s="122"/>
      <c r="B18" s="119" t="s">
        <v>112</v>
      </c>
      <c r="C18" s="120"/>
      <c r="D18" s="120"/>
      <c r="E18" s="118"/>
      <c r="F18" s="109">
        <v>247431</v>
      </c>
      <c r="G18" s="109">
        <v>237481</v>
      </c>
      <c r="H18" s="109">
        <v>9950</v>
      </c>
      <c r="I18" s="113"/>
      <c r="J18" s="117"/>
      <c r="K18" s="111"/>
    </row>
    <row r="19" spans="1:11" s="101" customFormat="1" ht="22.7" customHeight="1">
      <c r="A19" s="116"/>
      <c r="B19" s="121"/>
      <c r="C19" s="119" t="s">
        <v>111</v>
      </c>
      <c r="D19" s="120"/>
      <c r="E19" s="118"/>
      <c r="F19" s="109">
        <v>247431</v>
      </c>
      <c r="G19" s="109">
        <v>237481</v>
      </c>
      <c r="H19" s="109">
        <v>9950</v>
      </c>
      <c r="I19" s="113"/>
      <c r="J19" s="117"/>
      <c r="K19" s="111"/>
    </row>
    <row r="20" spans="1:11" s="101" customFormat="1" ht="22.7" customHeight="1">
      <c r="A20" s="116"/>
      <c r="B20" s="115"/>
      <c r="C20" s="115"/>
      <c r="D20" s="119" t="s">
        <v>110</v>
      </c>
      <c r="E20" s="118"/>
      <c r="F20" s="109">
        <v>46176</v>
      </c>
      <c r="G20" s="109">
        <v>45110</v>
      </c>
      <c r="H20" s="109">
        <v>1066</v>
      </c>
      <c r="I20" s="113"/>
      <c r="J20" s="117"/>
      <c r="K20" s="111"/>
    </row>
    <row r="21" spans="1:11" s="101" customFormat="1" ht="22.7" customHeight="1">
      <c r="A21" s="116"/>
      <c r="B21" s="115"/>
      <c r="C21" s="115"/>
      <c r="D21" s="115"/>
      <c r="E21" s="114" t="s">
        <v>110</v>
      </c>
      <c r="F21" s="109">
        <v>46176</v>
      </c>
      <c r="G21" s="109">
        <v>0</v>
      </c>
      <c r="H21" s="109">
        <v>0</v>
      </c>
      <c r="I21" s="113" t="s">
        <v>109</v>
      </c>
      <c r="J21" s="112">
        <v>46176000</v>
      </c>
      <c r="K21" s="111"/>
    </row>
    <row r="22" spans="1:11" s="101" customFormat="1" ht="22.7" customHeight="1">
      <c r="A22" s="116"/>
      <c r="B22" s="115"/>
      <c r="C22" s="115"/>
      <c r="D22" s="119" t="s">
        <v>108</v>
      </c>
      <c r="E22" s="118"/>
      <c r="F22" s="109">
        <v>40800</v>
      </c>
      <c r="G22" s="109">
        <v>75600</v>
      </c>
      <c r="H22" s="109">
        <v>-34800</v>
      </c>
      <c r="I22" s="113"/>
      <c r="J22" s="117"/>
      <c r="K22" s="111"/>
    </row>
    <row r="23" spans="1:11" s="101" customFormat="1" ht="22.7" customHeight="1">
      <c r="A23" s="116"/>
      <c r="B23" s="115"/>
      <c r="C23" s="115"/>
      <c r="D23" s="115"/>
      <c r="E23" s="114" t="s">
        <v>107</v>
      </c>
      <c r="F23" s="109">
        <v>40800</v>
      </c>
      <c r="G23" s="109">
        <v>0</v>
      </c>
      <c r="H23" s="109">
        <v>0</v>
      </c>
      <c r="I23" s="113" t="s">
        <v>106</v>
      </c>
      <c r="J23" s="112">
        <v>30800000</v>
      </c>
      <c r="K23" s="111"/>
    </row>
    <row r="24" spans="1:11" s="101" customFormat="1" ht="22.7" customHeight="1">
      <c r="A24" s="116"/>
      <c r="B24" s="115"/>
      <c r="C24" s="115"/>
      <c r="D24" s="115"/>
      <c r="E24" s="136"/>
      <c r="F24" s="135"/>
      <c r="G24" s="135"/>
      <c r="H24" s="135"/>
      <c r="I24" s="113" t="s">
        <v>105</v>
      </c>
      <c r="J24" s="112">
        <v>10000000</v>
      </c>
      <c r="K24" s="111"/>
    </row>
    <row r="25" spans="1:11" s="101" customFormat="1" ht="22.7" customHeight="1">
      <c r="A25" s="116"/>
      <c r="B25" s="115"/>
      <c r="C25" s="115"/>
      <c r="D25" s="119" t="s">
        <v>104</v>
      </c>
      <c r="E25" s="118"/>
      <c r="F25" s="109">
        <v>41310</v>
      </c>
      <c r="G25" s="109">
        <v>38862</v>
      </c>
      <c r="H25" s="109">
        <v>2448</v>
      </c>
      <c r="I25" s="113"/>
      <c r="J25" s="117"/>
      <c r="K25" s="111"/>
    </row>
    <row r="26" spans="1:11" s="101" customFormat="1" ht="22.7" customHeight="1">
      <c r="A26" s="116"/>
      <c r="B26" s="115"/>
      <c r="C26" s="115"/>
      <c r="D26" s="115"/>
      <c r="E26" s="114" t="s">
        <v>103</v>
      </c>
      <c r="F26" s="109">
        <v>41310</v>
      </c>
      <c r="G26" s="109">
        <v>0</v>
      </c>
      <c r="H26" s="109">
        <v>0</v>
      </c>
      <c r="I26" s="113" t="s">
        <v>102</v>
      </c>
      <c r="J26" s="112">
        <v>11220000</v>
      </c>
      <c r="K26" s="111"/>
    </row>
    <row r="27" spans="1:11" s="101" customFormat="1" ht="22.7" customHeight="1">
      <c r="A27" s="116"/>
      <c r="B27" s="115"/>
      <c r="C27" s="115"/>
      <c r="D27" s="115"/>
      <c r="E27" s="136"/>
      <c r="F27" s="135"/>
      <c r="G27" s="135"/>
      <c r="H27" s="135"/>
      <c r="I27" s="113" t="s">
        <v>101</v>
      </c>
      <c r="J27" s="112">
        <v>9960000</v>
      </c>
      <c r="K27" s="111"/>
    </row>
    <row r="28" spans="1:11" s="101" customFormat="1" ht="22.7" customHeight="1">
      <c r="A28" s="116"/>
      <c r="B28" s="115"/>
      <c r="C28" s="115"/>
      <c r="D28" s="115"/>
      <c r="E28" s="136"/>
      <c r="F28" s="135"/>
      <c r="G28" s="135"/>
      <c r="H28" s="135"/>
      <c r="I28" s="113" t="s">
        <v>100</v>
      </c>
      <c r="J28" s="112">
        <v>20130000</v>
      </c>
      <c r="K28" s="111"/>
    </row>
    <row r="29" spans="1:11" s="101" customFormat="1" ht="22.7" customHeight="1">
      <c r="A29" s="116"/>
      <c r="B29" s="115"/>
      <c r="C29" s="115"/>
      <c r="D29" s="119" t="s">
        <v>99</v>
      </c>
      <c r="E29" s="118"/>
      <c r="F29" s="109">
        <v>11895</v>
      </c>
      <c r="G29" s="109">
        <v>12909</v>
      </c>
      <c r="H29" s="109">
        <v>-1014</v>
      </c>
      <c r="I29" s="113"/>
      <c r="J29" s="117"/>
      <c r="K29" s="111"/>
    </row>
    <row r="30" spans="1:11" s="101" customFormat="1" ht="22.7" customHeight="1">
      <c r="A30" s="116"/>
      <c r="B30" s="115"/>
      <c r="C30" s="115"/>
      <c r="D30" s="115"/>
      <c r="E30" s="114" t="s">
        <v>98</v>
      </c>
      <c r="F30" s="109">
        <v>11895</v>
      </c>
      <c r="G30" s="109">
        <v>0</v>
      </c>
      <c r="H30" s="109">
        <v>0</v>
      </c>
      <c r="I30" s="113" t="s">
        <v>97</v>
      </c>
      <c r="J30" s="112">
        <v>11895000</v>
      </c>
      <c r="K30" s="111"/>
    </row>
    <row r="31" spans="1:11" s="101" customFormat="1" ht="22.7" customHeight="1">
      <c r="A31" s="116"/>
      <c r="B31" s="115"/>
      <c r="C31" s="115"/>
      <c r="D31" s="119" t="s">
        <v>96</v>
      </c>
      <c r="E31" s="118"/>
      <c r="F31" s="109">
        <v>107250</v>
      </c>
      <c r="G31" s="109">
        <v>65000</v>
      </c>
      <c r="H31" s="109">
        <v>42250</v>
      </c>
      <c r="I31" s="113"/>
      <c r="J31" s="117"/>
      <c r="K31" s="111"/>
    </row>
    <row r="32" spans="1:11" s="101" customFormat="1" ht="22.7" customHeight="1">
      <c r="A32" s="116"/>
      <c r="B32" s="115"/>
      <c r="C32" s="115"/>
      <c r="D32" s="115"/>
      <c r="E32" s="114" t="s">
        <v>95</v>
      </c>
      <c r="F32" s="109">
        <v>107250</v>
      </c>
      <c r="G32" s="109">
        <v>0</v>
      </c>
      <c r="H32" s="109">
        <v>0</v>
      </c>
      <c r="I32" s="113" t="s">
        <v>94</v>
      </c>
      <c r="J32" s="112">
        <v>107250000</v>
      </c>
      <c r="K32" s="111"/>
    </row>
    <row r="33" spans="1:11" s="101" customFormat="1" ht="22.7" customHeight="1">
      <c r="A33" s="134"/>
      <c r="B33" s="133" t="s">
        <v>93</v>
      </c>
      <c r="C33" s="132"/>
      <c r="D33" s="132"/>
      <c r="E33" s="131"/>
      <c r="F33" s="109">
        <v>5000</v>
      </c>
      <c r="G33" s="109">
        <v>2502</v>
      </c>
      <c r="H33" s="109">
        <v>2498</v>
      </c>
      <c r="I33" s="113"/>
      <c r="J33" s="117"/>
      <c r="K33" s="111"/>
    </row>
    <row r="34" s="101" customFormat="1" ht="24.6" customHeight="1"/>
    <row r="35" s="101" customFormat="1" ht="2.1" customHeight="1"/>
    <row r="36" s="101" customFormat="1" ht="8.45" customHeight="1"/>
    <row r="37" spans="1:11" s="101" customFormat="1" ht="17.1" customHeight="1">
      <c r="A37" s="104" t="s">
        <v>92</v>
      </c>
      <c r="B37" s="104"/>
      <c r="C37" s="104"/>
      <c r="D37" s="104"/>
      <c r="E37" s="104"/>
      <c r="F37" s="104"/>
      <c r="G37" s="104"/>
      <c r="H37" s="104"/>
      <c r="I37" s="103" t="s">
        <v>64</v>
      </c>
      <c r="J37" s="102" t="s">
        <v>63</v>
      </c>
      <c r="K37" s="102"/>
    </row>
    <row r="38" s="101" customFormat="1" ht="50.45" customHeight="1"/>
    <row r="39" spans="1:11" s="101" customFormat="1" ht="42.6" customHeight="1">
      <c r="A39" s="130" t="s">
        <v>91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11" s="101" customFormat="1" ht="17.1" customHeight="1">
      <c r="A40" s="129" t="s">
        <v>90</v>
      </c>
      <c r="B40" s="129"/>
      <c r="C40" s="129"/>
      <c r="D40" s="129"/>
      <c r="E40" s="128" t="s">
        <v>89</v>
      </c>
      <c r="F40" s="127" t="s">
        <v>50</v>
      </c>
      <c r="G40" s="127"/>
      <c r="H40" s="127"/>
      <c r="I40" s="127"/>
      <c r="J40" s="127"/>
      <c r="K40" s="127"/>
    </row>
    <row r="41" spans="1:11" s="101" customFormat="1" ht="22.7" customHeight="1">
      <c r="A41" s="110" t="s">
        <v>88</v>
      </c>
      <c r="B41" s="110"/>
      <c r="C41" s="110"/>
      <c r="D41" s="110"/>
      <c r="E41" s="110"/>
      <c r="F41" s="110" t="s">
        <v>87</v>
      </c>
      <c r="G41" s="125" t="s">
        <v>86</v>
      </c>
      <c r="H41" s="110" t="s">
        <v>85</v>
      </c>
      <c r="I41" s="110" t="s">
        <v>84</v>
      </c>
      <c r="J41" s="110"/>
      <c r="K41" s="110" t="s">
        <v>83</v>
      </c>
    </row>
    <row r="42" spans="1:11" s="101" customFormat="1" ht="22.7" customHeight="1">
      <c r="A42" s="126" t="s">
        <v>82</v>
      </c>
      <c r="B42" s="126" t="s">
        <v>81</v>
      </c>
      <c r="C42" s="126" t="s">
        <v>80</v>
      </c>
      <c r="D42" s="126" t="s">
        <v>16</v>
      </c>
      <c r="E42" s="126" t="s">
        <v>79</v>
      </c>
      <c r="F42" s="110"/>
      <c r="G42" s="125"/>
      <c r="H42" s="110"/>
      <c r="I42" s="110"/>
      <c r="J42" s="110"/>
      <c r="K42" s="110"/>
    </row>
    <row r="43" spans="1:11" s="101" customFormat="1" ht="22.7" customHeight="1">
      <c r="A43" s="124"/>
      <c r="B43" s="119"/>
      <c r="C43" s="119" t="s">
        <v>78</v>
      </c>
      <c r="D43" s="120"/>
      <c r="E43" s="118"/>
      <c r="F43" s="109">
        <v>1000</v>
      </c>
      <c r="G43" s="109">
        <v>1000</v>
      </c>
      <c r="H43" s="109">
        <v>0</v>
      </c>
      <c r="I43" s="113"/>
      <c r="J43" s="117"/>
      <c r="K43" s="111"/>
    </row>
    <row r="44" spans="1:11" s="101" customFormat="1" ht="22.7" customHeight="1">
      <c r="A44" s="116"/>
      <c r="B44" s="115"/>
      <c r="C44" s="115"/>
      <c r="D44" s="119" t="s">
        <v>78</v>
      </c>
      <c r="E44" s="118"/>
      <c r="F44" s="109">
        <v>1000</v>
      </c>
      <c r="G44" s="109">
        <v>1000</v>
      </c>
      <c r="H44" s="109">
        <v>0</v>
      </c>
      <c r="I44" s="113"/>
      <c r="J44" s="117"/>
      <c r="K44" s="111"/>
    </row>
    <row r="45" spans="1:11" s="101" customFormat="1" ht="22.7" customHeight="1">
      <c r="A45" s="116"/>
      <c r="B45" s="115"/>
      <c r="C45" s="115"/>
      <c r="D45" s="115"/>
      <c r="E45" s="114" t="s">
        <v>77</v>
      </c>
      <c r="F45" s="109">
        <v>1000</v>
      </c>
      <c r="G45" s="109">
        <v>0</v>
      </c>
      <c r="H45" s="109">
        <v>0</v>
      </c>
      <c r="I45" s="113" t="s">
        <v>76</v>
      </c>
      <c r="J45" s="112">
        <v>1000000</v>
      </c>
      <c r="K45" s="111"/>
    </row>
    <row r="46" spans="1:11" s="101" customFormat="1" ht="22.7" customHeight="1">
      <c r="A46" s="116"/>
      <c r="B46" s="121"/>
      <c r="C46" s="119" t="s">
        <v>73</v>
      </c>
      <c r="D46" s="120"/>
      <c r="E46" s="118"/>
      <c r="F46" s="109">
        <v>4000</v>
      </c>
      <c r="G46" s="109">
        <v>1502</v>
      </c>
      <c r="H46" s="109">
        <v>2498</v>
      </c>
      <c r="I46" s="113"/>
      <c r="J46" s="117"/>
      <c r="K46" s="111"/>
    </row>
    <row r="47" spans="1:11" s="101" customFormat="1" ht="22.7" customHeight="1">
      <c r="A47" s="116"/>
      <c r="B47" s="115"/>
      <c r="C47" s="115"/>
      <c r="D47" s="119" t="s">
        <v>75</v>
      </c>
      <c r="E47" s="118"/>
      <c r="F47" s="109">
        <v>3000</v>
      </c>
      <c r="G47" s="109">
        <v>1068</v>
      </c>
      <c r="H47" s="109">
        <v>1932</v>
      </c>
      <c r="I47" s="113"/>
      <c r="J47" s="117"/>
      <c r="K47" s="111"/>
    </row>
    <row r="48" spans="1:11" s="101" customFormat="1" ht="22.7" customHeight="1">
      <c r="A48" s="116"/>
      <c r="B48" s="115"/>
      <c r="C48" s="115"/>
      <c r="D48" s="115"/>
      <c r="E48" s="114" t="s">
        <v>75</v>
      </c>
      <c r="F48" s="109">
        <v>3000</v>
      </c>
      <c r="G48" s="109">
        <v>0</v>
      </c>
      <c r="H48" s="109">
        <v>0</v>
      </c>
      <c r="I48" s="113" t="s">
        <v>74</v>
      </c>
      <c r="J48" s="112">
        <v>3000000</v>
      </c>
      <c r="K48" s="111"/>
    </row>
    <row r="49" spans="1:11" s="101" customFormat="1" ht="22.7" customHeight="1">
      <c r="A49" s="116"/>
      <c r="B49" s="115"/>
      <c r="C49" s="115"/>
      <c r="D49" s="119" t="s">
        <v>73</v>
      </c>
      <c r="E49" s="118"/>
      <c r="F49" s="109">
        <v>1000</v>
      </c>
      <c r="G49" s="109">
        <v>434</v>
      </c>
      <c r="H49" s="109">
        <v>566</v>
      </c>
      <c r="I49" s="113"/>
      <c r="J49" s="117"/>
      <c r="K49" s="111"/>
    </row>
    <row r="50" spans="1:11" s="101" customFormat="1" ht="22.7" customHeight="1">
      <c r="A50" s="116"/>
      <c r="B50" s="115"/>
      <c r="C50" s="115"/>
      <c r="D50" s="115"/>
      <c r="E50" s="114" t="s">
        <v>72</v>
      </c>
      <c r="F50" s="109">
        <v>1000</v>
      </c>
      <c r="G50" s="109">
        <v>0</v>
      </c>
      <c r="H50" s="109">
        <v>0</v>
      </c>
      <c r="I50" s="113" t="s">
        <v>71</v>
      </c>
      <c r="J50" s="112">
        <v>1000000</v>
      </c>
      <c r="K50" s="111"/>
    </row>
    <row r="51" spans="1:11" s="101" customFormat="1" ht="22.7" customHeight="1">
      <c r="A51" s="123" t="s">
        <v>70</v>
      </c>
      <c r="B51" s="120"/>
      <c r="C51" s="120"/>
      <c r="D51" s="120"/>
      <c r="E51" s="118"/>
      <c r="F51" s="109">
        <v>20000</v>
      </c>
      <c r="G51" s="109">
        <v>27500</v>
      </c>
      <c r="H51" s="109">
        <v>-7500</v>
      </c>
      <c r="I51" s="113"/>
      <c r="J51" s="117"/>
      <c r="K51" s="111"/>
    </row>
    <row r="52" spans="1:11" s="101" customFormat="1" ht="22.7" customHeight="1">
      <c r="A52" s="122"/>
      <c r="B52" s="119" t="s">
        <v>69</v>
      </c>
      <c r="C52" s="120"/>
      <c r="D52" s="120"/>
      <c r="E52" s="118"/>
      <c r="F52" s="109">
        <v>20000</v>
      </c>
      <c r="G52" s="109">
        <v>27500</v>
      </c>
      <c r="H52" s="109">
        <v>-7500</v>
      </c>
      <c r="I52" s="113"/>
      <c r="J52" s="117"/>
      <c r="K52" s="111"/>
    </row>
    <row r="53" spans="1:11" s="101" customFormat="1" ht="22.7" customHeight="1">
      <c r="A53" s="116"/>
      <c r="B53" s="121"/>
      <c r="C53" s="119" t="s">
        <v>68</v>
      </c>
      <c r="D53" s="120"/>
      <c r="E53" s="118"/>
      <c r="F53" s="109">
        <v>20000</v>
      </c>
      <c r="G53" s="109">
        <v>27500</v>
      </c>
      <c r="H53" s="109">
        <v>-7500</v>
      </c>
      <c r="I53" s="113"/>
      <c r="J53" s="117"/>
      <c r="K53" s="111"/>
    </row>
    <row r="54" spans="1:11" s="101" customFormat="1" ht="22.7" customHeight="1">
      <c r="A54" s="116"/>
      <c r="B54" s="115"/>
      <c r="C54" s="115"/>
      <c r="D54" s="119" t="s">
        <v>68</v>
      </c>
      <c r="E54" s="118"/>
      <c r="F54" s="109">
        <v>20000</v>
      </c>
      <c r="G54" s="109">
        <v>27500</v>
      </c>
      <c r="H54" s="109">
        <v>-7500</v>
      </c>
      <c r="I54" s="113"/>
      <c r="J54" s="117"/>
      <c r="K54" s="111"/>
    </row>
    <row r="55" spans="1:11" s="101" customFormat="1" ht="22.7" customHeight="1">
      <c r="A55" s="116"/>
      <c r="B55" s="115"/>
      <c r="C55" s="115"/>
      <c r="D55" s="115"/>
      <c r="E55" s="114" t="s">
        <v>68</v>
      </c>
      <c r="F55" s="109">
        <v>20000</v>
      </c>
      <c r="G55" s="109">
        <v>0</v>
      </c>
      <c r="H55" s="109">
        <v>0</v>
      </c>
      <c r="I55" s="113" t="s">
        <v>67</v>
      </c>
      <c r="J55" s="112">
        <v>20000000</v>
      </c>
      <c r="K55" s="111"/>
    </row>
    <row r="56" spans="1:11" s="101" customFormat="1" ht="22.7" customHeight="1">
      <c r="A56" s="110" t="s">
        <v>66</v>
      </c>
      <c r="B56" s="110"/>
      <c r="C56" s="110"/>
      <c r="D56" s="110"/>
      <c r="E56" s="110"/>
      <c r="F56" s="109">
        <v>1688696</v>
      </c>
      <c r="G56" s="109">
        <v>1495826</v>
      </c>
      <c r="H56" s="108">
        <v>192870</v>
      </c>
      <c r="I56" s="107"/>
      <c r="J56" s="106"/>
      <c r="K56" s="105"/>
    </row>
    <row r="57" s="101" customFormat="1" ht="342.6" customHeight="1"/>
    <row r="58" s="101" customFormat="1" ht="2.1" customHeight="1"/>
    <row r="59" s="101" customFormat="1" ht="8.45" customHeight="1"/>
    <row r="60" spans="1:11" s="101" customFormat="1" ht="17.1" customHeight="1">
      <c r="A60" s="104" t="s">
        <v>65</v>
      </c>
      <c r="B60" s="104"/>
      <c r="C60" s="104"/>
      <c r="D60" s="104"/>
      <c r="E60" s="104"/>
      <c r="F60" s="104"/>
      <c r="G60" s="104"/>
      <c r="H60" s="104"/>
      <c r="I60" s="103" t="s">
        <v>64</v>
      </c>
      <c r="J60" s="102" t="s">
        <v>63</v>
      </c>
      <c r="K60" s="102"/>
    </row>
  </sheetData>
  <mergeCells count="23">
    <mergeCell ref="K4:K5"/>
    <mergeCell ref="A3:D3"/>
    <mergeCell ref="F3:K3"/>
    <mergeCell ref="H41:H42"/>
    <mergeCell ref="I41:J42"/>
    <mergeCell ref="K41:K42"/>
    <mergeCell ref="A40:D40"/>
    <mergeCell ref="A2:K2"/>
    <mergeCell ref="A4:E4"/>
    <mergeCell ref="F4:F5"/>
    <mergeCell ref="G4:G5"/>
    <mergeCell ref="H4:H5"/>
    <mergeCell ref="I4:J5"/>
    <mergeCell ref="F40:K40"/>
    <mergeCell ref="A56:E56"/>
    <mergeCell ref="A60:H60"/>
    <mergeCell ref="J60:K60"/>
    <mergeCell ref="A37:H37"/>
    <mergeCell ref="J37:K37"/>
    <mergeCell ref="A39:K39"/>
    <mergeCell ref="A41:E41"/>
    <mergeCell ref="F41:F42"/>
    <mergeCell ref="G41:G42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J599"/>
  <sheetViews>
    <sheetView zoomScaleSheetLayoutView="100" workbookViewId="0" topLeftCell="A1"/>
  </sheetViews>
  <sheetFormatPr defaultColWidth="9.00390625" defaultRowHeight="16.5"/>
  <cols>
    <col min="1" max="3" width="3.50390625" style="137" customWidth="1"/>
    <col min="4" max="4" width="5.375" style="137" customWidth="1"/>
    <col min="5" max="5" width="14.125" style="137" customWidth="1"/>
    <col min="6" max="8" width="6.75390625" style="137" customWidth="1"/>
    <col min="9" max="9" width="25.625" style="137" customWidth="1"/>
    <col min="10" max="10" width="11.875" style="137" customWidth="1"/>
    <col min="11" max="16384" width="9.00390625" style="137" customWidth="1"/>
  </cols>
  <sheetData>
    <row r="1" ht="20.1" customHeight="1"/>
    <row r="2" spans="1:10" ht="32.1" customHeight="1">
      <c r="A2" s="157" t="s">
        <v>139</v>
      </c>
      <c r="B2" s="157"/>
      <c r="C2" s="157"/>
      <c r="D2" s="157"/>
      <c r="E2" s="157"/>
      <c r="F2" s="157"/>
      <c r="G2" s="157"/>
      <c r="H2" s="157"/>
      <c r="I2" s="157"/>
      <c r="J2" s="157"/>
    </row>
    <row r="3" ht="10.5" customHeight="1"/>
    <row r="4" spans="1:10" ht="17.1" customHeight="1">
      <c r="A4" s="156" t="s">
        <v>90</v>
      </c>
      <c r="B4" s="156"/>
      <c r="C4" s="156"/>
      <c r="D4" s="156"/>
      <c r="E4" s="138" t="s">
        <v>89</v>
      </c>
      <c r="F4" s="140" t="s">
        <v>50</v>
      </c>
      <c r="G4" s="140"/>
      <c r="H4" s="140"/>
      <c r="I4" s="140"/>
      <c r="J4" s="140"/>
    </row>
    <row r="5" spans="1:10" ht="22.7" customHeight="1">
      <c r="A5" s="144" t="s">
        <v>138</v>
      </c>
      <c r="B5" s="144"/>
      <c r="C5" s="144"/>
      <c r="D5" s="144"/>
      <c r="E5" s="144"/>
      <c r="F5" s="144" t="s">
        <v>87</v>
      </c>
      <c r="G5" s="153" t="s">
        <v>86</v>
      </c>
      <c r="H5" s="153" t="s">
        <v>137</v>
      </c>
      <c r="I5" s="144" t="s">
        <v>84</v>
      </c>
      <c r="J5" s="144"/>
    </row>
    <row r="6" spans="1:10" ht="22.7" customHeight="1">
      <c r="A6" s="155" t="s">
        <v>136</v>
      </c>
      <c r="B6" s="155" t="s">
        <v>135</v>
      </c>
      <c r="C6" s="155" t="s">
        <v>134</v>
      </c>
      <c r="D6" s="155" t="s">
        <v>133</v>
      </c>
      <c r="E6" s="154" t="s">
        <v>79</v>
      </c>
      <c r="F6" s="144"/>
      <c r="G6" s="153"/>
      <c r="H6" s="153"/>
      <c r="I6" s="144"/>
      <c r="J6" s="144"/>
    </row>
    <row r="7" spans="1:10" ht="22.7" customHeight="1">
      <c r="A7" s="152" t="s">
        <v>593</v>
      </c>
      <c r="B7" s="158"/>
      <c r="C7" s="158"/>
      <c r="D7" s="158"/>
      <c r="E7" s="151"/>
      <c r="F7" s="147">
        <v>36870</v>
      </c>
      <c r="G7" s="147">
        <v>36870</v>
      </c>
      <c r="H7" s="147">
        <v>0</v>
      </c>
      <c r="I7" s="146"/>
      <c r="J7" s="150"/>
    </row>
    <row r="8" spans="1:10" ht="22.7" customHeight="1">
      <c r="A8" s="159"/>
      <c r="B8" s="152" t="s">
        <v>592</v>
      </c>
      <c r="C8" s="158"/>
      <c r="D8" s="158"/>
      <c r="E8" s="151"/>
      <c r="F8" s="147">
        <v>35340</v>
      </c>
      <c r="G8" s="147">
        <v>35340</v>
      </c>
      <c r="H8" s="147">
        <v>0</v>
      </c>
      <c r="I8" s="146"/>
      <c r="J8" s="150"/>
    </row>
    <row r="9" spans="1:10" ht="22.7" customHeight="1">
      <c r="A9" s="149"/>
      <c r="B9" s="159"/>
      <c r="C9" s="152" t="s">
        <v>588</v>
      </c>
      <c r="D9" s="158"/>
      <c r="E9" s="151"/>
      <c r="F9" s="147">
        <v>35340</v>
      </c>
      <c r="G9" s="147">
        <v>35340</v>
      </c>
      <c r="H9" s="147">
        <v>0</v>
      </c>
      <c r="I9" s="146"/>
      <c r="J9" s="150"/>
    </row>
    <row r="10" spans="1:10" ht="22.7" customHeight="1">
      <c r="A10" s="149"/>
      <c r="B10" s="148"/>
      <c r="C10" s="148"/>
      <c r="D10" s="152" t="s">
        <v>591</v>
      </c>
      <c r="E10" s="151"/>
      <c r="F10" s="147">
        <v>34980</v>
      </c>
      <c r="G10" s="147">
        <v>0</v>
      </c>
      <c r="H10" s="147">
        <v>0</v>
      </c>
      <c r="I10" s="146"/>
      <c r="J10" s="150"/>
    </row>
    <row r="11" spans="1:10" ht="22.7" customHeight="1">
      <c r="A11" s="149"/>
      <c r="B11" s="148"/>
      <c r="C11" s="148"/>
      <c r="D11" s="148"/>
      <c r="E11" s="146" t="s">
        <v>588</v>
      </c>
      <c r="F11" s="147">
        <v>34980</v>
      </c>
      <c r="G11" s="147">
        <v>0</v>
      </c>
      <c r="H11" s="147">
        <v>0</v>
      </c>
      <c r="I11" s="146" t="s">
        <v>590</v>
      </c>
      <c r="J11" s="145">
        <v>34980000</v>
      </c>
    </row>
    <row r="12" spans="1:10" ht="22.7" customHeight="1">
      <c r="A12" s="149"/>
      <c r="B12" s="148"/>
      <c r="C12" s="148"/>
      <c r="D12" s="152" t="s">
        <v>589</v>
      </c>
      <c r="E12" s="151"/>
      <c r="F12" s="147">
        <v>360</v>
      </c>
      <c r="G12" s="147">
        <v>0</v>
      </c>
      <c r="H12" s="147">
        <v>0</v>
      </c>
      <c r="I12" s="146"/>
      <c r="J12" s="150"/>
    </row>
    <row r="13" spans="1:10" ht="22.7" customHeight="1">
      <c r="A13" s="149"/>
      <c r="B13" s="148"/>
      <c r="C13" s="148"/>
      <c r="D13" s="148"/>
      <c r="E13" s="146" t="s">
        <v>588</v>
      </c>
      <c r="F13" s="147">
        <v>360</v>
      </c>
      <c r="G13" s="147">
        <v>0</v>
      </c>
      <c r="H13" s="147">
        <v>0</v>
      </c>
      <c r="I13" s="146" t="s">
        <v>587</v>
      </c>
      <c r="J13" s="145">
        <v>360000</v>
      </c>
    </row>
    <row r="14" spans="1:10" ht="22.7" customHeight="1">
      <c r="A14" s="159"/>
      <c r="B14" s="152" t="s">
        <v>586</v>
      </c>
      <c r="C14" s="158"/>
      <c r="D14" s="158"/>
      <c r="E14" s="151"/>
      <c r="F14" s="147">
        <v>1530</v>
      </c>
      <c r="G14" s="147">
        <v>1530</v>
      </c>
      <c r="H14" s="147">
        <v>0</v>
      </c>
      <c r="I14" s="146"/>
      <c r="J14" s="150"/>
    </row>
    <row r="15" spans="1:10" ht="22.7" customHeight="1">
      <c r="A15" s="149"/>
      <c r="B15" s="159"/>
      <c r="C15" s="152" t="s">
        <v>585</v>
      </c>
      <c r="D15" s="158"/>
      <c r="E15" s="151"/>
      <c r="F15" s="147">
        <v>1530</v>
      </c>
      <c r="G15" s="147">
        <v>1530</v>
      </c>
      <c r="H15" s="147">
        <v>0</v>
      </c>
      <c r="I15" s="146"/>
      <c r="J15" s="150"/>
    </row>
    <row r="16" spans="1:10" ht="22.7" customHeight="1">
      <c r="A16" s="149"/>
      <c r="B16" s="148"/>
      <c r="C16" s="148"/>
      <c r="D16" s="152" t="s">
        <v>584</v>
      </c>
      <c r="E16" s="151"/>
      <c r="F16" s="147">
        <v>1530</v>
      </c>
      <c r="G16" s="147">
        <v>0</v>
      </c>
      <c r="H16" s="147">
        <v>0</v>
      </c>
      <c r="I16" s="146"/>
      <c r="J16" s="150"/>
    </row>
    <row r="17" spans="1:10" ht="22.7" customHeight="1">
      <c r="A17" s="149"/>
      <c r="B17" s="148"/>
      <c r="C17" s="148"/>
      <c r="D17" s="148"/>
      <c r="E17" s="146" t="s">
        <v>144</v>
      </c>
      <c r="F17" s="147">
        <v>1530</v>
      </c>
      <c r="G17" s="147">
        <v>0</v>
      </c>
      <c r="H17" s="147">
        <v>0</v>
      </c>
      <c r="I17" s="146" t="s">
        <v>583</v>
      </c>
      <c r="J17" s="145">
        <v>1530000</v>
      </c>
    </row>
    <row r="18" spans="1:10" ht="22.7" customHeight="1">
      <c r="A18" s="152" t="s">
        <v>582</v>
      </c>
      <c r="B18" s="158"/>
      <c r="C18" s="158"/>
      <c r="D18" s="158"/>
      <c r="E18" s="151"/>
      <c r="F18" s="147">
        <v>931134</v>
      </c>
      <c r="G18" s="147">
        <v>836351</v>
      </c>
      <c r="H18" s="147">
        <v>94783</v>
      </c>
      <c r="I18" s="146"/>
      <c r="J18" s="150"/>
    </row>
    <row r="19" spans="1:10" ht="22.7" customHeight="1">
      <c r="A19" s="159"/>
      <c r="B19" s="152" t="s">
        <v>581</v>
      </c>
      <c r="C19" s="158"/>
      <c r="D19" s="158"/>
      <c r="E19" s="151"/>
      <c r="F19" s="147">
        <v>768812</v>
      </c>
      <c r="G19" s="147">
        <v>721193</v>
      </c>
      <c r="H19" s="147">
        <v>47619</v>
      </c>
      <c r="I19" s="146"/>
      <c r="J19" s="150"/>
    </row>
    <row r="20" spans="1:10" ht="22.7" customHeight="1">
      <c r="A20" s="149"/>
      <c r="B20" s="159"/>
      <c r="C20" s="152" t="s">
        <v>580</v>
      </c>
      <c r="D20" s="158"/>
      <c r="E20" s="151"/>
      <c r="F20" s="147">
        <v>768812</v>
      </c>
      <c r="G20" s="147">
        <v>721193</v>
      </c>
      <c r="H20" s="147">
        <v>47619</v>
      </c>
      <c r="I20" s="146"/>
      <c r="J20" s="150"/>
    </row>
    <row r="21" spans="1:10" ht="22.7" customHeight="1">
      <c r="A21" s="149"/>
      <c r="B21" s="148"/>
      <c r="C21" s="148"/>
      <c r="D21" s="152" t="s">
        <v>579</v>
      </c>
      <c r="E21" s="151"/>
      <c r="F21" s="147">
        <v>7350</v>
      </c>
      <c r="G21" s="147">
        <v>0</v>
      </c>
      <c r="H21" s="147">
        <v>0</v>
      </c>
      <c r="I21" s="146"/>
      <c r="J21" s="150"/>
    </row>
    <row r="22" spans="1:10" ht="22.7" customHeight="1">
      <c r="A22" s="149"/>
      <c r="B22" s="148"/>
      <c r="C22" s="148"/>
      <c r="D22" s="148"/>
      <c r="E22" s="146" t="s">
        <v>144</v>
      </c>
      <c r="F22" s="147">
        <v>6850</v>
      </c>
      <c r="G22" s="147">
        <v>0</v>
      </c>
      <c r="H22" s="147">
        <v>0</v>
      </c>
      <c r="I22" s="146" t="s">
        <v>578</v>
      </c>
      <c r="J22" s="145">
        <v>990000</v>
      </c>
    </row>
    <row r="23" spans="1:10" ht="22.7" customHeight="1">
      <c r="A23" s="149"/>
      <c r="B23" s="148"/>
      <c r="C23" s="148"/>
      <c r="D23" s="148"/>
      <c r="E23" s="161"/>
      <c r="F23" s="160"/>
      <c r="G23" s="160"/>
      <c r="H23" s="160"/>
      <c r="I23" s="146" t="s">
        <v>577</v>
      </c>
      <c r="J23" s="145">
        <v>100000</v>
      </c>
    </row>
    <row r="24" spans="1:10" ht="22.7" customHeight="1">
      <c r="A24" s="149"/>
      <c r="B24" s="148"/>
      <c r="C24" s="148"/>
      <c r="D24" s="148"/>
      <c r="E24" s="161"/>
      <c r="F24" s="160"/>
      <c r="G24" s="160"/>
      <c r="H24" s="160"/>
      <c r="I24" s="146" t="s">
        <v>576</v>
      </c>
      <c r="J24" s="145">
        <v>2000000</v>
      </c>
    </row>
    <row r="25" spans="1:10" ht="22.7" customHeight="1">
      <c r="A25" s="149"/>
      <c r="B25" s="148"/>
      <c r="C25" s="148"/>
      <c r="D25" s="148"/>
      <c r="E25" s="161"/>
      <c r="F25" s="160"/>
      <c r="G25" s="160"/>
      <c r="H25" s="160"/>
      <c r="I25" s="146" t="s">
        <v>575</v>
      </c>
      <c r="J25" s="145">
        <v>1260000</v>
      </c>
    </row>
    <row r="26" spans="1:10" ht="22.7" customHeight="1">
      <c r="A26" s="149"/>
      <c r="B26" s="148"/>
      <c r="C26" s="148"/>
      <c r="D26" s="148"/>
      <c r="E26" s="161"/>
      <c r="F26" s="160"/>
      <c r="G26" s="160"/>
      <c r="H26" s="160"/>
      <c r="I26" s="146" t="s">
        <v>574</v>
      </c>
      <c r="J26" s="145">
        <v>500000</v>
      </c>
    </row>
    <row r="27" spans="1:10" ht="22.7" customHeight="1">
      <c r="A27" s="149"/>
      <c r="B27" s="148"/>
      <c r="C27" s="148"/>
      <c r="D27" s="148"/>
      <c r="E27" s="161"/>
      <c r="F27" s="160"/>
      <c r="G27" s="160"/>
      <c r="H27" s="160"/>
      <c r="I27" s="146" t="s">
        <v>573</v>
      </c>
      <c r="J27" s="145">
        <v>2000000</v>
      </c>
    </row>
    <row r="28" spans="1:10" ht="22.7" customHeight="1">
      <c r="A28" s="149"/>
      <c r="B28" s="148"/>
      <c r="C28" s="148"/>
      <c r="D28" s="148"/>
      <c r="E28" s="146" t="s">
        <v>258</v>
      </c>
      <c r="F28" s="147">
        <v>500</v>
      </c>
      <c r="G28" s="147">
        <v>0</v>
      </c>
      <c r="H28" s="147">
        <v>0</v>
      </c>
      <c r="I28" s="146" t="s">
        <v>572</v>
      </c>
      <c r="J28" s="145">
        <v>500000</v>
      </c>
    </row>
    <row r="29" spans="1:10" ht="22.7" customHeight="1">
      <c r="A29" s="149"/>
      <c r="B29" s="148"/>
      <c r="C29" s="148"/>
      <c r="D29" s="152" t="s">
        <v>571</v>
      </c>
      <c r="E29" s="151"/>
      <c r="F29" s="147">
        <v>466352</v>
      </c>
      <c r="G29" s="147">
        <v>0</v>
      </c>
      <c r="H29" s="147">
        <v>0</v>
      </c>
      <c r="I29" s="146"/>
      <c r="J29" s="150"/>
    </row>
    <row r="30" spans="1:10" ht="22.7" customHeight="1">
      <c r="A30" s="149"/>
      <c r="B30" s="148"/>
      <c r="C30" s="148"/>
      <c r="D30" s="148"/>
      <c r="E30" s="146" t="s">
        <v>570</v>
      </c>
      <c r="F30" s="147">
        <v>466352</v>
      </c>
      <c r="G30" s="147">
        <v>0</v>
      </c>
      <c r="H30" s="147">
        <v>0</v>
      </c>
      <c r="I30" s="146" t="s">
        <v>569</v>
      </c>
      <c r="J30" s="145">
        <v>420176000</v>
      </c>
    </row>
    <row r="31" spans="1:10" ht="22.7" customHeight="1">
      <c r="A31" s="149"/>
      <c r="B31" s="148"/>
      <c r="C31" s="148"/>
      <c r="D31" s="148"/>
      <c r="E31" s="161"/>
      <c r="F31" s="160"/>
      <c r="G31" s="160"/>
      <c r="H31" s="160"/>
      <c r="I31" s="146" t="s">
        <v>568</v>
      </c>
      <c r="J31" s="145">
        <v>46176000</v>
      </c>
    </row>
    <row r="32" spans="1:10" ht="22.7" customHeight="1">
      <c r="A32" s="149"/>
      <c r="B32" s="148"/>
      <c r="C32" s="148"/>
      <c r="D32" s="152" t="s">
        <v>567</v>
      </c>
      <c r="E32" s="151"/>
      <c r="F32" s="147">
        <v>169519</v>
      </c>
      <c r="G32" s="147">
        <v>0</v>
      </c>
      <c r="H32" s="147">
        <v>0</v>
      </c>
      <c r="I32" s="146"/>
      <c r="J32" s="150"/>
    </row>
    <row r="33" spans="1:10" ht="22.7" customHeight="1">
      <c r="A33" s="149"/>
      <c r="B33" s="148"/>
      <c r="C33" s="148"/>
      <c r="D33" s="148"/>
      <c r="E33" s="146" t="s">
        <v>203</v>
      </c>
      <c r="F33" s="147">
        <v>157544</v>
      </c>
      <c r="G33" s="147">
        <v>0</v>
      </c>
      <c r="H33" s="147">
        <v>0</v>
      </c>
      <c r="I33" s="146" t="s">
        <v>566</v>
      </c>
      <c r="J33" s="145">
        <v>119904000</v>
      </c>
    </row>
    <row r="34" spans="1:10" ht="22.7" customHeight="1">
      <c r="A34" s="149"/>
      <c r="B34" s="148"/>
      <c r="C34" s="148"/>
      <c r="D34" s="148"/>
      <c r="E34" s="161"/>
      <c r="F34" s="160"/>
      <c r="G34" s="160"/>
      <c r="H34" s="160"/>
      <c r="I34" s="146" t="s">
        <v>565</v>
      </c>
      <c r="J34" s="145">
        <v>8064000</v>
      </c>
    </row>
    <row r="35" ht="2.1" customHeight="1"/>
    <row r="36" ht="22.5" customHeight="1"/>
    <row r="37" ht="2.1" customHeight="1"/>
    <row r="38" ht="5.85" customHeight="1"/>
    <row r="39" spans="1:10" ht="17.1" customHeight="1">
      <c r="A39" s="140" t="s">
        <v>92</v>
      </c>
      <c r="B39" s="140"/>
      <c r="C39" s="140"/>
      <c r="D39" s="140"/>
      <c r="E39" s="140"/>
      <c r="F39" s="140"/>
      <c r="G39" s="140"/>
      <c r="H39" s="140"/>
      <c r="I39" s="139" t="s">
        <v>64</v>
      </c>
      <c r="J39" s="138" t="s">
        <v>63</v>
      </c>
    </row>
    <row r="40" ht="52.9" customHeight="1"/>
    <row r="41" spans="1:10" ht="32.1" customHeight="1">
      <c r="A41" s="157" t="s">
        <v>139</v>
      </c>
      <c r="B41" s="157"/>
      <c r="C41" s="157"/>
      <c r="D41" s="157"/>
      <c r="E41" s="157"/>
      <c r="F41" s="157"/>
      <c r="G41" s="157"/>
      <c r="H41" s="157"/>
      <c r="I41" s="157"/>
      <c r="J41" s="157"/>
    </row>
    <row r="42" ht="10.5" customHeight="1"/>
    <row r="43" spans="1:10" ht="17.1" customHeight="1">
      <c r="A43" s="156" t="s">
        <v>90</v>
      </c>
      <c r="B43" s="156"/>
      <c r="C43" s="156"/>
      <c r="D43" s="156"/>
      <c r="E43" s="138" t="s">
        <v>89</v>
      </c>
      <c r="F43" s="140" t="s">
        <v>50</v>
      </c>
      <c r="G43" s="140"/>
      <c r="H43" s="140"/>
      <c r="I43" s="140"/>
      <c r="J43" s="140"/>
    </row>
    <row r="44" spans="1:10" ht="22.7" customHeight="1">
      <c r="A44" s="144" t="s">
        <v>138</v>
      </c>
      <c r="B44" s="144"/>
      <c r="C44" s="144"/>
      <c r="D44" s="144"/>
      <c r="E44" s="144"/>
      <c r="F44" s="144" t="s">
        <v>87</v>
      </c>
      <c r="G44" s="153" t="s">
        <v>86</v>
      </c>
      <c r="H44" s="153" t="s">
        <v>137</v>
      </c>
      <c r="I44" s="144" t="s">
        <v>84</v>
      </c>
      <c r="J44" s="144"/>
    </row>
    <row r="45" spans="1:10" ht="22.7" customHeight="1">
      <c r="A45" s="155" t="s">
        <v>136</v>
      </c>
      <c r="B45" s="155" t="s">
        <v>135</v>
      </c>
      <c r="C45" s="155" t="s">
        <v>134</v>
      </c>
      <c r="D45" s="155" t="s">
        <v>133</v>
      </c>
      <c r="E45" s="154" t="s">
        <v>79</v>
      </c>
      <c r="F45" s="144"/>
      <c r="G45" s="153"/>
      <c r="H45" s="153"/>
      <c r="I45" s="144"/>
      <c r="J45" s="144"/>
    </row>
    <row r="46" spans="1:10" ht="22.7" customHeight="1">
      <c r="A46" s="149"/>
      <c r="B46" s="148"/>
      <c r="C46" s="148"/>
      <c r="D46" s="148"/>
      <c r="E46" s="161"/>
      <c r="F46" s="160"/>
      <c r="G46" s="160"/>
      <c r="H46" s="160"/>
      <c r="I46" s="146" t="s">
        <v>564</v>
      </c>
      <c r="J46" s="145">
        <v>25576000</v>
      </c>
    </row>
    <row r="47" spans="1:10" ht="22.7" customHeight="1">
      <c r="A47" s="149"/>
      <c r="B47" s="148"/>
      <c r="C47" s="148"/>
      <c r="D47" s="148"/>
      <c r="E47" s="161"/>
      <c r="F47" s="160"/>
      <c r="G47" s="160"/>
      <c r="H47" s="160"/>
      <c r="I47" s="146" t="s">
        <v>563</v>
      </c>
      <c r="J47" s="145">
        <v>4000000</v>
      </c>
    </row>
    <row r="48" spans="1:10" ht="22.7" customHeight="1">
      <c r="A48" s="149"/>
      <c r="B48" s="148"/>
      <c r="C48" s="148"/>
      <c r="D48" s="148"/>
      <c r="E48" s="146" t="s">
        <v>191</v>
      </c>
      <c r="F48" s="147">
        <v>11975</v>
      </c>
      <c r="G48" s="147">
        <v>0</v>
      </c>
      <c r="H48" s="147">
        <v>0</v>
      </c>
      <c r="I48" s="146" t="s">
        <v>562</v>
      </c>
      <c r="J48" s="145">
        <v>5424000</v>
      </c>
    </row>
    <row r="49" spans="1:10" ht="22.7" customHeight="1">
      <c r="A49" s="149"/>
      <c r="B49" s="148"/>
      <c r="C49" s="148"/>
      <c r="D49" s="148"/>
      <c r="E49" s="161"/>
      <c r="F49" s="160"/>
      <c r="G49" s="160"/>
      <c r="H49" s="160"/>
      <c r="I49" s="146" t="s">
        <v>561</v>
      </c>
      <c r="J49" s="145">
        <v>3912000</v>
      </c>
    </row>
    <row r="50" spans="1:10" ht="22.7" customHeight="1">
      <c r="A50" s="149"/>
      <c r="B50" s="148"/>
      <c r="C50" s="148"/>
      <c r="D50" s="148"/>
      <c r="E50" s="161"/>
      <c r="F50" s="160"/>
      <c r="G50" s="160"/>
      <c r="H50" s="160"/>
      <c r="I50" s="146" t="s">
        <v>560</v>
      </c>
      <c r="J50" s="145">
        <v>1799000</v>
      </c>
    </row>
    <row r="51" spans="1:10" ht="22.7" customHeight="1">
      <c r="A51" s="149"/>
      <c r="B51" s="148"/>
      <c r="C51" s="148"/>
      <c r="D51" s="148"/>
      <c r="E51" s="161"/>
      <c r="F51" s="160"/>
      <c r="G51" s="160"/>
      <c r="H51" s="160"/>
      <c r="I51" s="146" t="s">
        <v>559</v>
      </c>
      <c r="J51" s="145">
        <v>840000</v>
      </c>
    </row>
    <row r="52" spans="1:10" ht="22.7" customHeight="1">
      <c r="A52" s="149"/>
      <c r="B52" s="148"/>
      <c r="C52" s="148"/>
      <c r="D52" s="152" t="s">
        <v>558</v>
      </c>
      <c r="E52" s="151"/>
      <c r="F52" s="147">
        <v>2725</v>
      </c>
      <c r="G52" s="147">
        <v>0</v>
      </c>
      <c r="H52" s="147">
        <v>0</v>
      </c>
      <c r="I52" s="146"/>
      <c r="J52" s="150"/>
    </row>
    <row r="53" spans="1:10" ht="22.7" customHeight="1">
      <c r="A53" s="149"/>
      <c r="B53" s="148"/>
      <c r="C53" s="148"/>
      <c r="D53" s="148"/>
      <c r="E53" s="146" t="s">
        <v>209</v>
      </c>
      <c r="F53" s="147">
        <v>2725</v>
      </c>
      <c r="G53" s="147">
        <v>0</v>
      </c>
      <c r="H53" s="147">
        <v>0</v>
      </c>
      <c r="I53" s="146" t="s">
        <v>557</v>
      </c>
      <c r="J53" s="145">
        <v>2725000</v>
      </c>
    </row>
    <row r="54" spans="1:10" ht="22.7" customHeight="1">
      <c r="A54" s="149"/>
      <c r="B54" s="148"/>
      <c r="C54" s="148"/>
      <c r="D54" s="152" t="s">
        <v>556</v>
      </c>
      <c r="E54" s="151"/>
      <c r="F54" s="147">
        <v>63091</v>
      </c>
      <c r="G54" s="147">
        <v>0</v>
      </c>
      <c r="H54" s="147">
        <v>0</v>
      </c>
      <c r="I54" s="146"/>
      <c r="J54" s="150"/>
    </row>
    <row r="55" spans="1:10" ht="22.7" customHeight="1">
      <c r="A55" s="149"/>
      <c r="B55" s="148"/>
      <c r="C55" s="148"/>
      <c r="D55" s="148"/>
      <c r="E55" s="146" t="s">
        <v>144</v>
      </c>
      <c r="F55" s="147">
        <v>24091</v>
      </c>
      <c r="G55" s="147">
        <v>0</v>
      </c>
      <c r="H55" s="147">
        <v>0</v>
      </c>
      <c r="I55" s="146" t="s">
        <v>555</v>
      </c>
      <c r="J55" s="145">
        <v>300000</v>
      </c>
    </row>
    <row r="56" spans="1:10" ht="22.7" customHeight="1">
      <c r="A56" s="149"/>
      <c r="B56" s="148"/>
      <c r="C56" s="148"/>
      <c r="D56" s="148"/>
      <c r="E56" s="161"/>
      <c r="F56" s="160"/>
      <c r="G56" s="160"/>
      <c r="H56" s="160"/>
      <c r="I56" s="146" t="s">
        <v>554</v>
      </c>
      <c r="J56" s="145">
        <v>4000000</v>
      </c>
    </row>
    <row r="57" spans="1:10" ht="22.7" customHeight="1">
      <c r="A57" s="149"/>
      <c r="B57" s="148"/>
      <c r="C57" s="148"/>
      <c r="D57" s="148"/>
      <c r="E57" s="161"/>
      <c r="F57" s="160"/>
      <c r="G57" s="160"/>
      <c r="H57" s="160"/>
      <c r="I57" s="146" t="s">
        <v>553</v>
      </c>
      <c r="J57" s="145">
        <v>471000</v>
      </c>
    </row>
    <row r="58" spans="1:10" ht="22.7" customHeight="1">
      <c r="A58" s="149"/>
      <c r="B58" s="148"/>
      <c r="C58" s="148"/>
      <c r="D58" s="148"/>
      <c r="E58" s="161"/>
      <c r="F58" s="160"/>
      <c r="G58" s="160"/>
      <c r="H58" s="160"/>
      <c r="I58" s="146" t="s">
        <v>552</v>
      </c>
      <c r="J58" s="145">
        <v>120000</v>
      </c>
    </row>
    <row r="59" spans="1:10" ht="22.7" customHeight="1">
      <c r="A59" s="149"/>
      <c r="B59" s="148"/>
      <c r="C59" s="148"/>
      <c r="D59" s="148"/>
      <c r="E59" s="161"/>
      <c r="F59" s="160"/>
      <c r="G59" s="160"/>
      <c r="H59" s="160"/>
      <c r="I59" s="146" t="s">
        <v>551</v>
      </c>
      <c r="J59" s="145">
        <v>3600000</v>
      </c>
    </row>
    <row r="60" spans="1:10" ht="22.7" customHeight="1">
      <c r="A60" s="149"/>
      <c r="B60" s="148"/>
      <c r="C60" s="148"/>
      <c r="D60" s="148"/>
      <c r="E60" s="161"/>
      <c r="F60" s="160"/>
      <c r="G60" s="160"/>
      <c r="H60" s="160"/>
      <c r="I60" s="146" t="s">
        <v>550</v>
      </c>
      <c r="J60" s="145">
        <v>6000000</v>
      </c>
    </row>
    <row r="61" spans="1:10" ht="22.7" customHeight="1">
      <c r="A61" s="149"/>
      <c r="B61" s="148"/>
      <c r="C61" s="148"/>
      <c r="D61" s="148"/>
      <c r="E61" s="161"/>
      <c r="F61" s="160"/>
      <c r="G61" s="160"/>
      <c r="H61" s="160"/>
      <c r="I61" s="146" t="s">
        <v>549</v>
      </c>
      <c r="J61" s="145">
        <v>6000000</v>
      </c>
    </row>
    <row r="62" spans="1:10" ht="22.7" customHeight="1">
      <c r="A62" s="149"/>
      <c r="B62" s="148"/>
      <c r="C62" s="148"/>
      <c r="D62" s="148"/>
      <c r="E62" s="161"/>
      <c r="F62" s="160"/>
      <c r="G62" s="160"/>
      <c r="H62" s="160"/>
      <c r="I62" s="146" t="s">
        <v>548</v>
      </c>
      <c r="J62" s="145">
        <v>3600000</v>
      </c>
    </row>
    <row r="63" spans="1:10" ht="22.7" customHeight="1">
      <c r="A63" s="149"/>
      <c r="B63" s="148"/>
      <c r="C63" s="148"/>
      <c r="D63" s="148"/>
      <c r="E63" s="146" t="s">
        <v>547</v>
      </c>
      <c r="F63" s="147">
        <v>5400</v>
      </c>
      <c r="G63" s="147">
        <v>0</v>
      </c>
      <c r="H63" s="147">
        <v>0</v>
      </c>
      <c r="I63" s="146" t="s">
        <v>546</v>
      </c>
      <c r="J63" s="145">
        <v>5400000</v>
      </c>
    </row>
    <row r="64" spans="1:10" ht="22.7" customHeight="1">
      <c r="A64" s="149"/>
      <c r="B64" s="148"/>
      <c r="C64" s="148"/>
      <c r="D64" s="148"/>
      <c r="E64" s="146" t="s">
        <v>545</v>
      </c>
      <c r="F64" s="147">
        <v>9600</v>
      </c>
      <c r="G64" s="147">
        <v>0</v>
      </c>
      <c r="H64" s="147">
        <v>0</v>
      </c>
      <c r="I64" s="146" t="s">
        <v>544</v>
      </c>
      <c r="J64" s="145">
        <v>9600000</v>
      </c>
    </row>
    <row r="65" spans="1:10" ht="22.7" customHeight="1">
      <c r="A65" s="149"/>
      <c r="B65" s="148"/>
      <c r="C65" s="148"/>
      <c r="D65" s="148"/>
      <c r="E65" s="146" t="s">
        <v>543</v>
      </c>
      <c r="F65" s="147">
        <v>24000</v>
      </c>
      <c r="G65" s="147">
        <v>0</v>
      </c>
      <c r="H65" s="147">
        <v>0</v>
      </c>
      <c r="I65" s="146" t="s">
        <v>542</v>
      </c>
      <c r="J65" s="145">
        <v>24000000</v>
      </c>
    </row>
    <row r="66" spans="1:10" ht="22.7" customHeight="1">
      <c r="A66" s="149"/>
      <c r="B66" s="148"/>
      <c r="C66" s="148"/>
      <c r="D66" s="152" t="s">
        <v>541</v>
      </c>
      <c r="E66" s="151"/>
      <c r="F66" s="147">
        <v>34955</v>
      </c>
      <c r="G66" s="147">
        <v>0</v>
      </c>
      <c r="H66" s="147">
        <v>0</v>
      </c>
      <c r="I66" s="146"/>
      <c r="J66" s="150"/>
    </row>
    <row r="67" spans="1:10" ht="22.7" customHeight="1">
      <c r="A67" s="149"/>
      <c r="B67" s="148"/>
      <c r="C67" s="148"/>
      <c r="D67" s="148"/>
      <c r="E67" s="146" t="s">
        <v>203</v>
      </c>
      <c r="F67" s="147">
        <v>31775</v>
      </c>
      <c r="G67" s="147">
        <v>0</v>
      </c>
      <c r="H67" s="147">
        <v>0</v>
      </c>
      <c r="I67" s="146" t="s">
        <v>325</v>
      </c>
      <c r="J67" s="145">
        <v>25800000</v>
      </c>
    </row>
    <row r="68" spans="1:10" ht="22.7" customHeight="1">
      <c r="A68" s="149"/>
      <c r="B68" s="148"/>
      <c r="C68" s="148"/>
      <c r="D68" s="148"/>
      <c r="E68" s="161"/>
      <c r="F68" s="160"/>
      <c r="G68" s="160"/>
      <c r="H68" s="160"/>
      <c r="I68" s="146" t="s">
        <v>540</v>
      </c>
      <c r="J68" s="145">
        <v>1580000</v>
      </c>
    </row>
    <row r="69" spans="1:10" ht="22.7" customHeight="1">
      <c r="A69" s="149"/>
      <c r="B69" s="148"/>
      <c r="C69" s="148"/>
      <c r="D69" s="148"/>
      <c r="E69" s="161"/>
      <c r="F69" s="160"/>
      <c r="G69" s="160"/>
      <c r="H69" s="160"/>
      <c r="I69" s="146" t="s">
        <v>539</v>
      </c>
      <c r="J69" s="145">
        <v>2793000</v>
      </c>
    </row>
    <row r="70" spans="1:10" ht="22.7" customHeight="1">
      <c r="A70" s="149"/>
      <c r="B70" s="148"/>
      <c r="C70" s="148"/>
      <c r="D70" s="148"/>
      <c r="E70" s="161"/>
      <c r="F70" s="160"/>
      <c r="G70" s="160"/>
      <c r="H70" s="160"/>
      <c r="I70" s="146" t="s">
        <v>538</v>
      </c>
      <c r="J70" s="145">
        <v>600000</v>
      </c>
    </row>
    <row r="71" spans="1:10" ht="22.7" customHeight="1">
      <c r="A71" s="149"/>
      <c r="B71" s="148"/>
      <c r="C71" s="148"/>
      <c r="D71" s="148"/>
      <c r="E71" s="161"/>
      <c r="F71" s="160"/>
      <c r="G71" s="160"/>
      <c r="H71" s="160"/>
      <c r="I71" s="146" t="s">
        <v>537</v>
      </c>
      <c r="J71" s="145">
        <v>1002000</v>
      </c>
    </row>
    <row r="72" spans="1:10" ht="22.7" customHeight="1">
      <c r="A72" s="149"/>
      <c r="B72" s="148"/>
      <c r="C72" s="148"/>
      <c r="D72" s="148"/>
      <c r="E72" s="146" t="s">
        <v>191</v>
      </c>
      <c r="F72" s="147">
        <v>3180</v>
      </c>
      <c r="G72" s="147">
        <v>0</v>
      </c>
      <c r="H72" s="147">
        <v>0</v>
      </c>
      <c r="I72" s="146" t="s">
        <v>536</v>
      </c>
      <c r="J72" s="145">
        <v>1464000</v>
      </c>
    </row>
    <row r="73" spans="1:10" ht="22.7" customHeight="1">
      <c r="A73" s="149"/>
      <c r="B73" s="148"/>
      <c r="C73" s="148"/>
      <c r="D73" s="148"/>
      <c r="E73" s="161"/>
      <c r="F73" s="160"/>
      <c r="G73" s="160"/>
      <c r="H73" s="160"/>
      <c r="I73" s="146" t="s">
        <v>535</v>
      </c>
      <c r="J73" s="145">
        <v>492000</v>
      </c>
    </row>
    <row r="74" ht="2.1" customHeight="1"/>
    <row r="75" ht="22.5" customHeight="1"/>
    <row r="76" ht="2.1" customHeight="1"/>
    <row r="77" ht="5.85" customHeight="1"/>
    <row r="78" spans="1:10" ht="17.1" customHeight="1">
      <c r="A78" s="140" t="s">
        <v>65</v>
      </c>
      <c r="B78" s="140"/>
      <c r="C78" s="140"/>
      <c r="D78" s="140"/>
      <c r="E78" s="140"/>
      <c r="F78" s="140"/>
      <c r="G78" s="140"/>
      <c r="H78" s="140"/>
      <c r="I78" s="139" t="s">
        <v>64</v>
      </c>
      <c r="J78" s="138" t="s">
        <v>63</v>
      </c>
    </row>
    <row r="79" ht="52.9" customHeight="1"/>
    <row r="80" spans="1:10" ht="32.1" customHeight="1">
      <c r="A80" s="157" t="s">
        <v>139</v>
      </c>
      <c r="B80" s="157"/>
      <c r="C80" s="157"/>
      <c r="D80" s="157"/>
      <c r="E80" s="157"/>
      <c r="F80" s="157"/>
      <c r="G80" s="157"/>
      <c r="H80" s="157"/>
      <c r="I80" s="157"/>
      <c r="J80" s="157"/>
    </row>
    <row r="81" ht="10.5" customHeight="1"/>
    <row r="82" spans="1:10" ht="17.1" customHeight="1">
      <c r="A82" s="156" t="s">
        <v>90</v>
      </c>
      <c r="B82" s="156"/>
      <c r="C82" s="156"/>
      <c r="D82" s="156"/>
      <c r="E82" s="138" t="s">
        <v>89</v>
      </c>
      <c r="F82" s="140" t="s">
        <v>50</v>
      </c>
      <c r="G82" s="140"/>
      <c r="H82" s="140"/>
      <c r="I82" s="140"/>
      <c r="J82" s="140"/>
    </row>
    <row r="83" spans="1:10" ht="22.7" customHeight="1">
      <c r="A83" s="144" t="s">
        <v>138</v>
      </c>
      <c r="B83" s="144"/>
      <c r="C83" s="144"/>
      <c r="D83" s="144"/>
      <c r="E83" s="144"/>
      <c r="F83" s="144" t="s">
        <v>87</v>
      </c>
      <c r="G83" s="153" t="s">
        <v>86</v>
      </c>
      <c r="H83" s="153" t="s">
        <v>137</v>
      </c>
      <c r="I83" s="144" t="s">
        <v>84</v>
      </c>
      <c r="J83" s="144"/>
    </row>
    <row r="84" spans="1:10" ht="22.7" customHeight="1">
      <c r="A84" s="155" t="s">
        <v>136</v>
      </c>
      <c r="B84" s="155" t="s">
        <v>135</v>
      </c>
      <c r="C84" s="155" t="s">
        <v>134</v>
      </c>
      <c r="D84" s="155" t="s">
        <v>133</v>
      </c>
      <c r="E84" s="154" t="s">
        <v>79</v>
      </c>
      <c r="F84" s="144"/>
      <c r="G84" s="153"/>
      <c r="H84" s="153"/>
      <c r="I84" s="144"/>
      <c r="J84" s="144"/>
    </row>
    <row r="85" spans="1:10" ht="22.7" customHeight="1">
      <c r="A85" s="149"/>
      <c r="B85" s="148"/>
      <c r="C85" s="148"/>
      <c r="D85" s="148"/>
      <c r="E85" s="161"/>
      <c r="F85" s="160"/>
      <c r="G85" s="160"/>
      <c r="H85" s="160"/>
      <c r="I85" s="146" t="s">
        <v>534</v>
      </c>
      <c r="J85" s="145">
        <v>228000</v>
      </c>
    </row>
    <row r="86" spans="1:10" ht="22.7" customHeight="1">
      <c r="A86" s="149"/>
      <c r="B86" s="148"/>
      <c r="C86" s="148"/>
      <c r="D86" s="148"/>
      <c r="E86" s="161"/>
      <c r="F86" s="160"/>
      <c r="G86" s="160"/>
      <c r="H86" s="160"/>
      <c r="I86" s="146" t="s">
        <v>533</v>
      </c>
      <c r="J86" s="145">
        <v>996000</v>
      </c>
    </row>
    <row r="87" spans="1:10" ht="22.7" customHeight="1">
      <c r="A87" s="149"/>
      <c r="B87" s="148"/>
      <c r="C87" s="148"/>
      <c r="D87" s="152" t="s">
        <v>532</v>
      </c>
      <c r="E87" s="151"/>
      <c r="F87" s="147">
        <v>24820</v>
      </c>
      <c r="G87" s="147">
        <v>0</v>
      </c>
      <c r="H87" s="147">
        <v>0</v>
      </c>
      <c r="I87" s="146"/>
      <c r="J87" s="150"/>
    </row>
    <row r="88" spans="1:10" ht="22.7" customHeight="1">
      <c r="A88" s="149"/>
      <c r="B88" s="148"/>
      <c r="C88" s="148"/>
      <c r="D88" s="148"/>
      <c r="E88" s="146" t="s">
        <v>203</v>
      </c>
      <c r="F88" s="147">
        <v>22252</v>
      </c>
      <c r="G88" s="147">
        <v>0</v>
      </c>
      <c r="H88" s="147">
        <v>0</v>
      </c>
      <c r="I88" s="146" t="s">
        <v>531</v>
      </c>
      <c r="J88" s="145">
        <v>18454000</v>
      </c>
    </row>
    <row r="89" spans="1:10" ht="22.7" customHeight="1">
      <c r="A89" s="149"/>
      <c r="B89" s="148"/>
      <c r="C89" s="148"/>
      <c r="D89" s="148"/>
      <c r="E89" s="161"/>
      <c r="F89" s="160"/>
      <c r="G89" s="160"/>
      <c r="H89" s="160"/>
      <c r="I89" s="146" t="s">
        <v>530</v>
      </c>
      <c r="J89" s="145">
        <v>1254000</v>
      </c>
    </row>
    <row r="90" spans="1:10" ht="22.7" customHeight="1">
      <c r="A90" s="149"/>
      <c r="B90" s="148"/>
      <c r="C90" s="148"/>
      <c r="D90" s="148"/>
      <c r="E90" s="161"/>
      <c r="F90" s="160"/>
      <c r="G90" s="160"/>
      <c r="H90" s="160"/>
      <c r="I90" s="146" t="s">
        <v>529</v>
      </c>
      <c r="J90" s="145">
        <v>2044000</v>
      </c>
    </row>
    <row r="91" spans="1:10" ht="22.7" customHeight="1">
      <c r="A91" s="149"/>
      <c r="B91" s="148"/>
      <c r="C91" s="148"/>
      <c r="D91" s="148"/>
      <c r="E91" s="161"/>
      <c r="F91" s="160"/>
      <c r="G91" s="160"/>
      <c r="H91" s="160"/>
      <c r="I91" s="146" t="s">
        <v>528</v>
      </c>
      <c r="J91" s="145">
        <v>500000</v>
      </c>
    </row>
    <row r="92" spans="1:10" ht="22.7" customHeight="1">
      <c r="A92" s="149"/>
      <c r="B92" s="148"/>
      <c r="C92" s="148"/>
      <c r="D92" s="148"/>
      <c r="E92" s="146" t="s">
        <v>191</v>
      </c>
      <c r="F92" s="147">
        <v>2568</v>
      </c>
      <c r="G92" s="147">
        <v>0</v>
      </c>
      <c r="H92" s="147">
        <v>0</v>
      </c>
      <c r="I92" s="146" t="s">
        <v>527</v>
      </c>
      <c r="J92" s="145">
        <v>1176000</v>
      </c>
    </row>
    <row r="93" spans="1:10" ht="22.7" customHeight="1">
      <c r="A93" s="149"/>
      <c r="B93" s="148"/>
      <c r="C93" s="148"/>
      <c r="D93" s="148"/>
      <c r="E93" s="161"/>
      <c r="F93" s="160"/>
      <c r="G93" s="160"/>
      <c r="H93" s="160"/>
      <c r="I93" s="146" t="s">
        <v>526</v>
      </c>
      <c r="J93" s="145">
        <v>396000</v>
      </c>
    </row>
    <row r="94" spans="1:10" ht="22.7" customHeight="1">
      <c r="A94" s="149"/>
      <c r="B94" s="148"/>
      <c r="C94" s="148"/>
      <c r="D94" s="148"/>
      <c r="E94" s="161"/>
      <c r="F94" s="160"/>
      <c r="G94" s="160"/>
      <c r="H94" s="160"/>
      <c r="I94" s="146" t="s">
        <v>286</v>
      </c>
      <c r="J94" s="145">
        <v>192000</v>
      </c>
    </row>
    <row r="95" spans="1:10" ht="22.7" customHeight="1">
      <c r="A95" s="149"/>
      <c r="B95" s="148"/>
      <c r="C95" s="148"/>
      <c r="D95" s="148"/>
      <c r="E95" s="161"/>
      <c r="F95" s="160"/>
      <c r="G95" s="160"/>
      <c r="H95" s="160"/>
      <c r="I95" s="146" t="s">
        <v>525</v>
      </c>
      <c r="J95" s="145">
        <v>804000</v>
      </c>
    </row>
    <row r="96" spans="1:10" ht="22.7" customHeight="1">
      <c r="A96" s="159"/>
      <c r="B96" s="152" t="s">
        <v>524</v>
      </c>
      <c r="C96" s="158"/>
      <c r="D96" s="158"/>
      <c r="E96" s="151"/>
      <c r="F96" s="147">
        <v>42460</v>
      </c>
      <c r="G96" s="147">
        <v>36532</v>
      </c>
      <c r="H96" s="147">
        <v>5928</v>
      </c>
      <c r="I96" s="146"/>
      <c r="J96" s="150"/>
    </row>
    <row r="97" spans="1:10" ht="22.7" customHeight="1">
      <c r="A97" s="149"/>
      <c r="B97" s="159"/>
      <c r="C97" s="152" t="s">
        <v>523</v>
      </c>
      <c r="D97" s="158"/>
      <c r="E97" s="151"/>
      <c r="F97" s="147">
        <v>23250</v>
      </c>
      <c r="G97" s="147">
        <v>20307</v>
      </c>
      <c r="H97" s="147">
        <v>2943</v>
      </c>
      <c r="I97" s="146"/>
      <c r="J97" s="150"/>
    </row>
    <row r="98" spans="1:10" ht="22.7" customHeight="1">
      <c r="A98" s="149"/>
      <c r="B98" s="148"/>
      <c r="C98" s="148"/>
      <c r="D98" s="152" t="s">
        <v>522</v>
      </c>
      <c r="E98" s="151"/>
      <c r="F98" s="147">
        <v>9880</v>
      </c>
      <c r="G98" s="147">
        <v>0</v>
      </c>
      <c r="H98" s="147">
        <v>0</v>
      </c>
      <c r="I98" s="146"/>
      <c r="J98" s="150"/>
    </row>
    <row r="99" spans="1:10" ht="22.7" customHeight="1">
      <c r="A99" s="149"/>
      <c r="B99" s="148"/>
      <c r="C99" s="148"/>
      <c r="D99" s="148"/>
      <c r="E99" s="146" t="s">
        <v>368</v>
      </c>
      <c r="F99" s="147">
        <v>9880</v>
      </c>
      <c r="G99" s="147">
        <v>0</v>
      </c>
      <c r="H99" s="147">
        <v>0</v>
      </c>
      <c r="I99" s="146" t="s">
        <v>521</v>
      </c>
      <c r="J99" s="145">
        <v>9100000</v>
      </c>
    </row>
    <row r="100" spans="1:10" ht="22.7" customHeight="1">
      <c r="A100" s="149"/>
      <c r="B100" s="148"/>
      <c r="C100" s="148"/>
      <c r="D100" s="148"/>
      <c r="E100" s="161"/>
      <c r="F100" s="160"/>
      <c r="G100" s="160"/>
      <c r="H100" s="160"/>
      <c r="I100" s="146" t="s">
        <v>520</v>
      </c>
      <c r="J100" s="145">
        <v>780000</v>
      </c>
    </row>
    <row r="101" spans="1:10" ht="22.7" customHeight="1">
      <c r="A101" s="149"/>
      <c r="B101" s="148"/>
      <c r="C101" s="148"/>
      <c r="D101" s="152" t="s">
        <v>519</v>
      </c>
      <c r="E101" s="151"/>
      <c r="F101" s="147">
        <v>6480</v>
      </c>
      <c r="G101" s="147">
        <v>0</v>
      </c>
      <c r="H101" s="147">
        <v>0</v>
      </c>
      <c r="I101" s="146"/>
      <c r="J101" s="150"/>
    </row>
    <row r="102" spans="1:10" ht="22.7" customHeight="1">
      <c r="A102" s="149"/>
      <c r="B102" s="148"/>
      <c r="C102" s="148"/>
      <c r="D102" s="148"/>
      <c r="E102" s="146" t="s">
        <v>144</v>
      </c>
      <c r="F102" s="147">
        <v>1100</v>
      </c>
      <c r="G102" s="147">
        <v>0</v>
      </c>
      <c r="H102" s="147">
        <v>0</v>
      </c>
      <c r="I102" s="146" t="s">
        <v>518</v>
      </c>
      <c r="J102" s="145">
        <v>800000</v>
      </c>
    </row>
    <row r="103" spans="1:10" ht="22.7" customHeight="1">
      <c r="A103" s="149"/>
      <c r="B103" s="148"/>
      <c r="C103" s="148"/>
      <c r="D103" s="148"/>
      <c r="E103" s="161"/>
      <c r="F103" s="160"/>
      <c r="G103" s="160"/>
      <c r="H103" s="160"/>
      <c r="I103" s="146" t="s">
        <v>517</v>
      </c>
      <c r="J103" s="145">
        <v>300000</v>
      </c>
    </row>
    <row r="104" spans="1:10" ht="22.7" customHeight="1">
      <c r="A104" s="149"/>
      <c r="B104" s="148"/>
      <c r="C104" s="148"/>
      <c r="D104" s="148"/>
      <c r="E104" s="146" t="s">
        <v>516</v>
      </c>
      <c r="F104" s="147">
        <v>2380</v>
      </c>
      <c r="G104" s="147">
        <v>0</v>
      </c>
      <c r="H104" s="147">
        <v>0</v>
      </c>
      <c r="I104" s="146" t="s">
        <v>515</v>
      </c>
      <c r="J104" s="145">
        <v>1000000</v>
      </c>
    </row>
    <row r="105" spans="1:10" ht="22.7" customHeight="1">
      <c r="A105" s="149"/>
      <c r="B105" s="148"/>
      <c r="C105" s="148"/>
      <c r="D105" s="148"/>
      <c r="E105" s="161"/>
      <c r="F105" s="160"/>
      <c r="G105" s="160"/>
      <c r="H105" s="160"/>
      <c r="I105" s="146" t="s">
        <v>514</v>
      </c>
      <c r="J105" s="145">
        <v>1380000</v>
      </c>
    </row>
    <row r="106" spans="1:10" ht="22.7" customHeight="1">
      <c r="A106" s="149"/>
      <c r="B106" s="148"/>
      <c r="C106" s="148"/>
      <c r="D106" s="148"/>
      <c r="E106" s="146" t="s">
        <v>513</v>
      </c>
      <c r="F106" s="147">
        <v>2800</v>
      </c>
      <c r="G106" s="147">
        <v>0</v>
      </c>
      <c r="H106" s="147">
        <v>0</v>
      </c>
      <c r="I106" s="146" t="s">
        <v>512</v>
      </c>
      <c r="J106" s="145">
        <v>2000000</v>
      </c>
    </row>
    <row r="107" spans="1:10" ht="22.7" customHeight="1">
      <c r="A107" s="149"/>
      <c r="B107" s="148"/>
      <c r="C107" s="148"/>
      <c r="D107" s="148"/>
      <c r="E107" s="161"/>
      <c r="F107" s="160"/>
      <c r="G107" s="160"/>
      <c r="H107" s="160"/>
      <c r="I107" s="146" t="s">
        <v>511</v>
      </c>
      <c r="J107" s="145">
        <v>300000</v>
      </c>
    </row>
    <row r="108" spans="1:10" ht="22.7" customHeight="1">
      <c r="A108" s="149"/>
      <c r="B108" s="148"/>
      <c r="C108" s="148"/>
      <c r="D108" s="148"/>
      <c r="E108" s="161"/>
      <c r="F108" s="160"/>
      <c r="G108" s="160"/>
      <c r="H108" s="160"/>
      <c r="I108" s="146" t="s">
        <v>510</v>
      </c>
      <c r="J108" s="145">
        <v>500000</v>
      </c>
    </row>
    <row r="109" spans="1:10" ht="22.7" customHeight="1">
      <c r="A109" s="149"/>
      <c r="B109" s="148"/>
      <c r="C109" s="148"/>
      <c r="D109" s="148"/>
      <c r="E109" s="146" t="s">
        <v>509</v>
      </c>
      <c r="F109" s="147">
        <v>200</v>
      </c>
      <c r="G109" s="147">
        <v>0</v>
      </c>
      <c r="H109" s="147">
        <v>0</v>
      </c>
      <c r="I109" s="146" t="s">
        <v>508</v>
      </c>
      <c r="J109" s="145">
        <v>200000</v>
      </c>
    </row>
    <row r="110" spans="1:10" ht="22.7" customHeight="1">
      <c r="A110" s="149"/>
      <c r="B110" s="148"/>
      <c r="C110" s="148"/>
      <c r="D110" s="152" t="s">
        <v>507</v>
      </c>
      <c r="E110" s="151"/>
      <c r="F110" s="147">
        <v>6890</v>
      </c>
      <c r="G110" s="147">
        <v>0</v>
      </c>
      <c r="H110" s="147">
        <v>0</v>
      </c>
      <c r="I110" s="146"/>
      <c r="J110" s="150"/>
    </row>
    <row r="111" spans="1:10" ht="22.7" customHeight="1">
      <c r="A111" s="149"/>
      <c r="B111" s="148"/>
      <c r="C111" s="148"/>
      <c r="D111" s="148"/>
      <c r="E111" s="146" t="s">
        <v>368</v>
      </c>
      <c r="F111" s="147">
        <v>6890</v>
      </c>
      <c r="G111" s="147">
        <v>0</v>
      </c>
      <c r="H111" s="147">
        <v>0</v>
      </c>
      <c r="I111" s="146" t="s">
        <v>506</v>
      </c>
      <c r="J111" s="145">
        <v>6890000</v>
      </c>
    </row>
    <row r="112" spans="1:10" ht="22.7" customHeight="1">
      <c r="A112" s="149"/>
      <c r="B112" s="159"/>
      <c r="C112" s="152" t="s">
        <v>505</v>
      </c>
      <c r="D112" s="158"/>
      <c r="E112" s="151"/>
      <c r="F112" s="147">
        <v>19210</v>
      </c>
      <c r="G112" s="147">
        <v>16225</v>
      </c>
      <c r="H112" s="147">
        <v>2985</v>
      </c>
      <c r="I112" s="146"/>
      <c r="J112" s="150"/>
    </row>
    <row r="113" ht="2.1" customHeight="1"/>
    <row r="114" ht="22.7" customHeight="1"/>
    <row r="115" ht="2.1" customHeight="1"/>
    <row r="116" ht="5.85" customHeight="1"/>
    <row r="117" spans="1:10" ht="17.1" customHeight="1">
      <c r="A117" s="140" t="s">
        <v>504</v>
      </c>
      <c r="B117" s="140"/>
      <c r="C117" s="140"/>
      <c r="D117" s="140"/>
      <c r="E117" s="140"/>
      <c r="F117" s="140"/>
      <c r="G117" s="140"/>
      <c r="H117" s="140"/>
      <c r="I117" s="139" t="s">
        <v>64</v>
      </c>
      <c r="J117" s="138" t="s">
        <v>63</v>
      </c>
    </row>
    <row r="118" ht="52.9" customHeight="1"/>
    <row r="119" spans="1:10" ht="32.1" customHeight="1">
      <c r="A119" s="157" t="s">
        <v>139</v>
      </c>
      <c r="B119" s="157"/>
      <c r="C119" s="157"/>
      <c r="D119" s="157"/>
      <c r="E119" s="157"/>
      <c r="F119" s="157"/>
      <c r="G119" s="157"/>
      <c r="H119" s="157"/>
      <c r="I119" s="157"/>
      <c r="J119" s="157"/>
    </row>
    <row r="120" ht="10.5" customHeight="1"/>
    <row r="121" spans="1:10" ht="17.1" customHeight="1">
      <c r="A121" s="156" t="s">
        <v>90</v>
      </c>
      <c r="B121" s="156"/>
      <c r="C121" s="156"/>
      <c r="D121" s="156"/>
      <c r="E121" s="138" t="s">
        <v>89</v>
      </c>
      <c r="F121" s="140" t="s">
        <v>50</v>
      </c>
      <c r="G121" s="140"/>
      <c r="H121" s="140"/>
      <c r="I121" s="140"/>
      <c r="J121" s="140"/>
    </row>
    <row r="122" spans="1:10" ht="22.7" customHeight="1">
      <c r="A122" s="144" t="s">
        <v>138</v>
      </c>
      <c r="B122" s="144"/>
      <c r="C122" s="144"/>
      <c r="D122" s="144"/>
      <c r="E122" s="144"/>
      <c r="F122" s="144" t="s">
        <v>87</v>
      </c>
      <c r="G122" s="153" t="s">
        <v>86</v>
      </c>
      <c r="H122" s="153" t="s">
        <v>137</v>
      </c>
      <c r="I122" s="144" t="s">
        <v>84</v>
      </c>
      <c r="J122" s="144"/>
    </row>
    <row r="123" spans="1:10" ht="22.7" customHeight="1">
      <c r="A123" s="155" t="s">
        <v>136</v>
      </c>
      <c r="B123" s="155" t="s">
        <v>135</v>
      </c>
      <c r="C123" s="155" t="s">
        <v>134</v>
      </c>
      <c r="D123" s="155" t="s">
        <v>133</v>
      </c>
      <c r="E123" s="154" t="s">
        <v>79</v>
      </c>
      <c r="F123" s="144"/>
      <c r="G123" s="153"/>
      <c r="H123" s="153"/>
      <c r="I123" s="144"/>
      <c r="J123" s="144"/>
    </row>
    <row r="124" spans="1:10" ht="22.7" customHeight="1">
      <c r="A124" s="149"/>
      <c r="B124" s="148"/>
      <c r="C124" s="148"/>
      <c r="D124" s="152" t="s">
        <v>503</v>
      </c>
      <c r="E124" s="151"/>
      <c r="F124" s="147">
        <v>17710</v>
      </c>
      <c r="G124" s="147">
        <v>0</v>
      </c>
      <c r="H124" s="147">
        <v>0</v>
      </c>
      <c r="I124" s="146"/>
      <c r="J124" s="150"/>
    </row>
    <row r="125" spans="1:10" ht="22.7" customHeight="1">
      <c r="A125" s="149"/>
      <c r="B125" s="148"/>
      <c r="C125" s="148"/>
      <c r="D125" s="148"/>
      <c r="E125" s="146" t="s">
        <v>144</v>
      </c>
      <c r="F125" s="147">
        <v>17710</v>
      </c>
      <c r="G125" s="147">
        <v>0</v>
      </c>
      <c r="H125" s="147">
        <v>0</v>
      </c>
      <c r="I125" s="146" t="s">
        <v>502</v>
      </c>
      <c r="J125" s="145">
        <v>15120000</v>
      </c>
    </row>
    <row r="126" spans="1:10" ht="22.7" customHeight="1">
      <c r="A126" s="149"/>
      <c r="B126" s="148"/>
      <c r="C126" s="148"/>
      <c r="D126" s="148"/>
      <c r="E126" s="161"/>
      <c r="F126" s="160"/>
      <c r="G126" s="160"/>
      <c r="H126" s="160"/>
      <c r="I126" s="146" t="s">
        <v>501</v>
      </c>
      <c r="J126" s="145">
        <v>1440000</v>
      </c>
    </row>
    <row r="127" spans="1:10" ht="22.7" customHeight="1">
      <c r="A127" s="149"/>
      <c r="B127" s="148"/>
      <c r="C127" s="148"/>
      <c r="D127" s="148"/>
      <c r="E127" s="161"/>
      <c r="F127" s="160"/>
      <c r="G127" s="160"/>
      <c r="H127" s="160"/>
      <c r="I127" s="146" t="s">
        <v>500</v>
      </c>
      <c r="J127" s="145">
        <v>150000</v>
      </c>
    </row>
    <row r="128" spans="1:10" ht="22.7" customHeight="1">
      <c r="A128" s="149"/>
      <c r="B128" s="148"/>
      <c r="C128" s="148"/>
      <c r="D128" s="148"/>
      <c r="E128" s="161"/>
      <c r="F128" s="160"/>
      <c r="G128" s="160"/>
      <c r="H128" s="160"/>
      <c r="I128" s="146" t="s">
        <v>499</v>
      </c>
      <c r="J128" s="145">
        <v>1000000</v>
      </c>
    </row>
    <row r="129" spans="1:10" ht="22.7" customHeight="1">
      <c r="A129" s="149"/>
      <c r="B129" s="148"/>
      <c r="C129" s="148"/>
      <c r="D129" s="152" t="s">
        <v>498</v>
      </c>
      <c r="E129" s="151"/>
      <c r="F129" s="147">
        <v>500</v>
      </c>
      <c r="G129" s="147">
        <v>0</v>
      </c>
      <c r="H129" s="147">
        <v>0</v>
      </c>
      <c r="I129" s="146"/>
      <c r="J129" s="150"/>
    </row>
    <row r="130" spans="1:10" ht="22.7" customHeight="1">
      <c r="A130" s="149"/>
      <c r="B130" s="148"/>
      <c r="C130" s="148"/>
      <c r="D130" s="148"/>
      <c r="E130" s="146" t="s">
        <v>144</v>
      </c>
      <c r="F130" s="147">
        <v>500</v>
      </c>
      <c r="G130" s="147">
        <v>0</v>
      </c>
      <c r="H130" s="147">
        <v>0</v>
      </c>
      <c r="I130" s="146" t="s">
        <v>497</v>
      </c>
      <c r="J130" s="145">
        <v>500000</v>
      </c>
    </row>
    <row r="131" spans="1:10" ht="22.7" customHeight="1">
      <c r="A131" s="149"/>
      <c r="B131" s="148"/>
      <c r="C131" s="148"/>
      <c r="D131" s="152" t="s">
        <v>496</v>
      </c>
      <c r="E131" s="151"/>
      <c r="F131" s="147">
        <v>1000</v>
      </c>
      <c r="G131" s="147">
        <v>0</v>
      </c>
      <c r="H131" s="147">
        <v>0</v>
      </c>
      <c r="I131" s="146"/>
      <c r="J131" s="150"/>
    </row>
    <row r="132" spans="1:10" ht="22.7" customHeight="1">
      <c r="A132" s="149"/>
      <c r="B132" s="148"/>
      <c r="C132" s="148"/>
      <c r="D132" s="148"/>
      <c r="E132" s="146" t="s">
        <v>144</v>
      </c>
      <c r="F132" s="147">
        <v>1000</v>
      </c>
      <c r="G132" s="147">
        <v>0</v>
      </c>
      <c r="H132" s="147">
        <v>0</v>
      </c>
      <c r="I132" s="146" t="s">
        <v>495</v>
      </c>
      <c r="J132" s="145">
        <v>1000000</v>
      </c>
    </row>
    <row r="133" spans="1:10" ht="22.7" customHeight="1">
      <c r="A133" s="159"/>
      <c r="B133" s="152" t="s">
        <v>494</v>
      </c>
      <c r="C133" s="158"/>
      <c r="D133" s="158"/>
      <c r="E133" s="151"/>
      <c r="F133" s="147">
        <v>119862</v>
      </c>
      <c r="G133" s="147">
        <v>78626</v>
      </c>
      <c r="H133" s="147">
        <v>41236</v>
      </c>
      <c r="I133" s="146"/>
      <c r="J133" s="150"/>
    </row>
    <row r="134" spans="1:10" ht="22.7" customHeight="1">
      <c r="A134" s="149"/>
      <c r="B134" s="159"/>
      <c r="C134" s="152" t="s">
        <v>493</v>
      </c>
      <c r="D134" s="158"/>
      <c r="E134" s="151"/>
      <c r="F134" s="147">
        <v>119862</v>
      </c>
      <c r="G134" s="147">
        <v>78626</v>
      </c>
      <c r="H134" s="147">
        <v>41236</v>
      </c>
      <c r="I134" s="146"/>
      <c r="J134" s="150"/>
    </row>
    <row r="135" spans="1:10" ht="22.7" customHeight="1">
      <c r="A135" s="149"/>
      <c r="B135" s="148"/>
      <c r="C135" s="148"/>
      <c r="D135" s="152" t="s">
        <v>492</v>
      </c>
      <c r="E135" s="151"/>
      <c r="F135" s="147">
        <v>117</v>
      </c>
      <c r="G135" s="147">
        <v>0</v>
      </c>
      <c r="H135" s="147">
        <v>0</v>
      </c>
      <c r="I135" s="146"/>
      <c r="J135" s="150"/>
    </row>
    <row r="136" spans="1:10" ht="22.7" customHeight="1">
      <c r="A136" s="149"/>
      <c r="B136" s="148"/>
      <c r="C136" s="148"/>
      <c r="D136" s="148"/>
      <c r="E136" s="146" t="s">
        <v>254</v>
      </c>
      <c r="F136" s="147">
        <v>117</v>
      </c>
      <c r="G136" s="147">
        <v>0</v>
      </c>
      <c r="H136" s="147">
        <v>0</v>
      </c>
      <c r="I136" s="146" t="s">
        <v>491</v>
      </c>
      <c r="J136" s="145">
        <v>117000</v>
      </c>
    </row>
    <row r="137" spans="1:10" ht="22.7" customHeight="1">
      <c r="A137" s="149"/>
      <c r="B137" s="148"/>
      <c r="C137" s="148"/>
      <c r="D137" s="152" t="s">
        <v>490</v>
      </c>
      <c r="E137" s="151"/>
      <c r="F137" s="147">
        <v>11895</v>
      </c>
      <c r="G137" s="147">
        <v>0</v>
      </c>
      <c r="H137" s="147">
        <v>0</v>
      </c>
      <c r="I137" s="146"/>
      <c r="J137" s="150"/>
    </row>
    <row r="138" spans="1:10" ht="22.7" customHeight="1">
      <c r="A138" s="149"/>
      <c r="B138" s="148"/>
      <c r="C138" s="148"/>
      <c r="D138" s="148"/>
      <c r="E138" s="146" t="s">
        <v>254</v>
      </c>
      <c r="F138" s="147">
        <v>11895</v>
      </c>
      <c r="G138" s="147">
        <v>0</v>
      </c>
      <c r="H138" s="147">
        <v>0</v>
      </c>
      <c r="I138" s="146" t="s">
        <v>489</v>
      </c>
      <c r="J138" s="145">
        <v>11895000</v>
      </c>
    </row>
    <row r="139" spans="1:10" ht="22.7" customHeight="1">
      <c r="A139" s="149"/>
      <c r="B139" s="148"/>
      <c r="C139" s="148"/>
      <c r="D139" s="152" t="s">
        <v>488</v>
      </c>
      <c r="E139" s="151"/>
      <c r="F139" s="147">
        <v>107250</v>
      </c>
      <c r="G139" s="147">
        <v>0</v>
      </c>
      <c r="H139" s="147">
        <v>0</v>
      </c>
      <c r="I139" s="146"/>
      <c r="J139" s="150"/>
    </row>
    <row r="140" spans="1:10" ht="22.7" customHeight="1">
      <c r="A140" s="149"/>
      <c r="B140" s="148"/>
      <c r="C140" s="148"/>
      <c r="D140" s="148"/>
      <c r="E140" s="146" t="s">
        <v>254</v>
      </c>
      <c r="F140" s="147">
        <v>107250</v>
      </c>
      <c r="G140" s="147">
        <v>0</v>
      </c>
      <c r="H140" s="147">
        <v>0</v>
      </c>
      <c r="I140" s="146" t="s">
        <v>487</v>
      </c>
      <c r="J140" s="145">
        <v>25740000</v>
      </c>
    </row>
    <row r="141" spans="1:10" ht="22.7" customHeight="1">
      <c r="A141" s="149"/>
      <c r="B141" s="148"/>
      <c r="C141" s="148"/>
      <c r="D141" s="148"/>
      <c r="E141" s="161"/>
      <c r="F141" s="160"/>
      <c r="G141" s="160"/>
      <c r="H141" s="160"/>
      <c r="I141" s="146" t="s">
        <v>486</v>
      </c>
      <c r="J141" s="145">
        <v>81510000</v>
      </c>
    </row>
    <row r="142" spans="1:10" ht="22.7" customHeight="1">
      <c r="A142" s="149"/>
      <c r="B142" s="148"/>
      <c r="C142" s="148"/>
      <c r="D142" s="152" t="s">
        <v>485</v>
      </c>
      <c r="E142" s="151"/>
      <c r="F142" s="147">
        <v>400</v>
      </c>
      <c r="G142" s="147">
        <v>0</v>
      </c>
      <c r="H142" s="147">
        <v>0</v>
      </c>
      <c r="I142" s="146"/>
      <c r="J142" s="150"/>
    </row>
    <row r="143" spans="1:10" ht="22.7" customHeight="1">
      <c r="A143" s="149"/>
      <c r="B143" s="148"/>
      <c r="C143" s="148"/>
      <c r="D143" s="148"/>
      <c r="E143" s="146" t="s">
        <v>368</v>
      </c>
      <c r="F143" s="147">
        <v>400</v>
      </c>
      <c r="G143" s="147">
        <v>0</v>
      </c>
      <c r="H143" s="147">
        <v>0</v>
      </c>
      <c r="I143" s="146" t="s">
        <v>484</v>
      </c>
      <c r="J143" s="145">
        <v>400000</v>
      </c>
    </row>
    <row r="144" spans="1:10" ht="22.7" customHeight="1">
      <c r="A144" s="149"/>
      <c r="B144" s="148"/>
      <c r="C144" s="148"/>
      <c r="D144" s="152" t="s">
        <v>483</v>
      </c>
      <c r="E144" s="151"/>
      <c r="F144" s="147">
        <v>200</v>
      </c>
      <c r="G144" s="147">
        <v>0</v>
      </c>
      <c r="H144" s="147">
        <v>0</v>
      </c>
      <c r="I144" s="146"/>
      <c r="J144" s="150"/>
    </row>
    <row r="145" spans="1:10" ht="22.7" customHeight="1">
      <c r="A145" s="149"/>
      <c r="B145" s="148"/>
      <c r="C145" s="148"/>
      <c r="D145" s="148"/>
      <c r="E145" s="146" t="s">
        <v>368</v>
      </c>
      <c r="F145" s="147">
        <v>200</v>
      </c>
      <c r="G145" s="147">
        <v>0</v>
      </c>
      <c r="H145" s="147">
        <v>0</v>
      </c>
      <c r="I145" s="146" t="s">
        <v>482</v>
      </c>
      <c r="J145" s="145">
        <v>200000</v>
      </c>
    </row>
    <row r="146" spans="1:10" ht="22.7" customHeight="1">
      <c r="A146" s="152" t="s">
        <v>481</v>
      </c>
      <c r="B146" s="158"/>
      <c r="C146" s="158"/>
      <c r="D146" s="158"/>
      <c r="E146" s="151"/>
      <c r="F146" s="147">
        <v>138259</v>
      </c>
      <c r="G146" s="147">
        <v>125672</v>
      </c>
      <c r="H146" s="147">
        <v>12587</v>
      </c>
      <c r="I146" s="146"/>
      <c r="J146" s="150"/>
    </row>
    <row r="147" spans="1:10" ht="22.7" customHeight="1">
      <c r="A147" s="159"/>
      <c r="B147" s="152" t="s">
        <v>480</v>
      </c>
      <c r="C147" s="158"/>
      <c r="D147" s="158"/>
      <c r="E147" s="151"/>
      <c r="F147" s="147">
        <v>68204</v>
      </c>
      <c r="G147" s="147">
        <v>63641</v>
      </c>
      <c r="H147" s="147">
        <v>4563</v>
      </c>
      <c r="I147" s="146"/>
      <c r="J147" s="150"/>
    </row>
    <row r="148" spans="1:10" ht="22.7" customHeight="1">
      <c r="A148" s="149"/>
      <c r="B148" s="159"/>
      <c r="C148" s="152" t="s">
        <v>479</v>
      </c>
      <c r="D148" s="158"/>
      <c r="E148" s="151"/>
      <c r="F148" s="147">
        <v>4640</v>
      </c>
      <c r="G148" s="147">
        <v>4640</v>
      </c>
      <c r="H148" s="147">
        <v>0</v>
      </c>
      <c r="I148" s="146"/>
      <c r="J148" s="150"/>
    </row>
    <row r="149" spans="1:10" ht="22.7" customHeight="1">
      <c r="A149" s="149"/>
      <c r="B149" s="148"/>
      <c r="C149" s="148"/>
      <c r="D149" s="152" t="s">
        <v>478</v>
      </c>
      <c r="E149" s="151"/>
      <c r="F149" s="147">
        <v>2400</v>
      </c>
      <c r="G149" s="147">
        <v>0</v>
      </c>
      <c r="H149" s="147">
        <v>0</v>
      </c>
      <c r="I149" s="146"/>
      <c r="J149" s="150"/>
    </row>
    <row r="150" spans="1:10" ht="22.7" customHeight="1">
      <c r="A150" s="149"/>
      <c r="B150" s="148"/>
      <c r="C150" s="148"/>
      <c r="D150" s="148"/>
      <c r="E150" s="146" t="s">
        <v>131</v>
      </c>
      <c r="F150" s="147">
        <v>2400</v>
      </c>
      <c r="G150" s="147">
        <v>0</v>
      </c>
      <c r="H150" s="147">
        <v>0</v>
      </c>
      <c r="I150" s="146" t="s">
        <v>477</v>
      </c>
      <c r="J150" s="145">
        <v>2400000</v>
      </c>
    </row>
    <row r="151" spans="1:10" ht="22.7" customHeight="1">
      <c r="A151" s="149"/>
      <c r="B151" s="148"/>
      <c r="C151" s="148"/>
      <c r="D151" s="152" t="s">
        <v>476</v>
      </c>
      <c r="E151" s="151"/>
      <c r="F151" s="147">
        <v>800</v>
      </c>
      <c r="G151" s="147">
        <v>0</v>
      </c>
      <c r="H151" s="147">
        <v>0</v>
      </c>
      <c r="I151" s="146"/>
      <c r="J151" s="150"/>
    </row>
    <row r="152" ht="2.1" customHeight="1"/>
    <row r="153" ht="22.7" customHeight="1"/>
    <row r="154" ht="2.1" customHeight="1"/>
    <row r="155" ht="5.85" customHeight="1"/>
    <row r="156" spans="1:10" ht="17.1" customHeight="1">
      <c r="A156" s="140" t="s">
        <v>475</v>
      </c>
      <c r="B156" s="140"/>
      <c r="C156" s="140"/>
      <c r="D156" s="140"/>
      <c r="E156" s="140"/>
      <c r="F156" s="140"/>
      <c r="G156" s="140"/>
      <c r="H156" s="140"/>
      <c r="I156" s="139" t="s">
        <v>64</v>
      </c>
      <c r="J156" s="138" t="s">
        <v>63</v>
      </c>
    </row>
    <row r="157" ht="52.9" customHeight="1"/>
    <row r="158" spans="1:10" ht="32.1" customHeight="1">
      <c r="A158" s="157" t="s">
        <v>139</v>
      </c>
      <c r="B158" s="157"/>
      <c r="C158" s="157"/>
      <c r="D158" s="157"/>
      <c r="E158" s="157"/>
      <c r="F158" s="157"/>
      <c r="G158" s="157"/>
      <c r="H158" s="157"/>
      <c r="I158" s="157"/>
      <c r="J158" s="157"/>
    </row>
    <row r="159" ht="10.5" customHeight="1"/>
    <row r="160" spans="1:10" ht="17.1" customHeight="1">
      <c r="A160" s="156" t="s">
        <v>90</v>
      </c>
      <c r="B160" s="156"/>
      <c r="C160" s="156"/>
      <c r="D160" s="156"/>
      <c r="E160" s="138" t="s">
        <v>89</v>
      </c>
      <c r="F160" s="140" t="s">
        <v>50</v>
      </c>
      <c r="G160" s="140"/>
      <c r="H160" s="140"/>
      <c r="I160" s="140"/>
      <c r="J160" s="140"/>
    </row>
    <row r="161" spans="1:10" ht="22.7" customHeight="1">
      <c r="A161" s="144" t="s">
        <v>138</v>
      </c>
      <c r="B161" s="144"/>
      <c r="C161" s="144"/>
      <c r="D161" s="144"/>
      <c r="E161" s="144"/>
      <c r="F161" s="144" t="s">
        <v>87</v>
      </c>
      <c r="G161" s="153" t="s">
        <v>86</v>
      </c>
      <c r="H161" s="153" t="s">
        <v>137</v>
      </c>
      <c r="I161" s="144" t="s">
        <v>84</v>
      </c>
      <c r="J161" s="144"/>
    </row>
    <row r="162" spans="1:10" ht="22.7" customHeight="1">
      <c r="A162" s="155" t="s">
        <v>136</v>
      </c>
      <c r="B162" s="155" t="s">
        <v>135</v>
      </c>
      <c r="C162" s="155" t="s">
        <v>134</v>
      </c>
      <c r="D162" s="155" t="s">
        <v>133</v>
      </c>
      <c r="E162" s="154" t="s">
        <v>79</v>
      </c>
      <c r="F162" s="144"/>
      <c r="G162" s="153"/>
      <c r="H162" s="153"/>
      <c r="I162" s="144"/>
      <c r="J162" s="144"/>
    </row>
    <row r="163" spans="1:10" ht="22.7" customHeight="1">
      <c r="A163" s="149"/>
      <c r="B163" s="148"/>
      <c r="C163" s="148"/>
      <c r="D163" s="148"/>
      <c r="E163" s="146" t="s">
        <v>131</v>
      </c>
      <c r="F163" s="147">
        <v>800</v>
      </c>
      <c r="G163" s="147">
        <v>0</v>
      </c>
      <c r="H163" s="147">
        <v>0</v>
      </c>
      <c r="I163" s="146" t="s">
        <v>474</v>
      </c>
      <c r="J163" s="145">
        <v>800000</v>
      </c>
    </row>
    <row r="164" spans="1:10" ht="22.7" customHeight="1">
      <c r="A164" s="149"/>
      <c r="B164" s="148"/>
      <c r="C164" s="148"/>
      <c r="D164" s="152" t="s">
        <v>473</v>
      </c>
      <c r="E164" s="151"/>
      <c r="F164" s="147">
        <v>1440</v>
      </c>
      <c r="G164" s="147">
        <v>0</v>
      </c>
      <c r="H164" s="147">
        <v>0</v>
      </c>
      <c r="I164" s="146"/>
      <c r="J164" s="150"/>
    </row>
    <row r="165" spans="1:10" ht="22.7" customHeight="1">
      <c r="A165" s="149"/>
      <c r="B165" s="148"/>
      <c r="C165" s="148"/>
      <c r="D165" s="148"/>
      <c r="E165" s="146" t="s">
        <v>131</v>
      </c>
      <c r="F165" s="147">
        <v>1440</v>
      </c>
      <c r="G165" s="147">
        <v>0</v>
      </c>
      <c r="H165" s="147">
        <v>0</v>
      </c>
      <c r="I165" s="146" t="s">
        <v>472</v>
      </c>
      <c r="J165" s="145">
        <v>1440000</v>
      </c>
    </row>
    <row r="166" spans="1:10" ht="22.7" customHeight="1">
      <c r="A166" s="149"/>
      <c r="B166" s="159"/>
      <c r="C166" s="152" t="s">
        <v>471</v>
      </c>
      <c r="D166" s="158"/>
      <c r="E166" s="151"/>
      <c r="F166" s="147">
        <v>100</v>
      </c>
      <c r="G166" s="147">
        <v>100</v>
      </c>
      <c r="H166" s="147">
        <v>0</v>
      </c>
      <c r="I166" s="146"/>
      <c r="J166" s="150"/>
    </row>
    <row r="167" spans="1:10" ht="22.7" customHeight="1">
      <c r="A167" s="149"/>
      <c r="B167" s="148"/>
      <c r="C167" s="148"/>
      <c r="D167" s="152" t="s">
        <v>470</v>
      </c>
      <c r="E167" s="151"/>
      <c r="F167" s="147">
        <v>100</v>
      </c>
      <c r="G167" s="147">
        <v>0</v>
      </c>
      <c r="H167" s="147">
        <v>0</v>
      </c>
      <c r="I167" s="146"/>
      <c r="J167" s="150"/>
    </row>
    <row r="168" spans="1:10" ht="22.7" customHeight="1">
      <c r="A168" s="149"/>
      <c r="B168" s="148"/>
      <c r="C168" s="148"/>
      <c r="D168" s="148"/>
      <c r="E168" s="146" t="s">
        <v>254</v>
      </c>
      <c r="F168" s="147">
        <v>100</v>
      </c>
      <c r="G168" s="147">
        <v>0</v>
      </c>
      <c r="H168" s="147">
        <v>0</v>
      </c>
      <c r="I168" s="146" t="s">
        <v>469</v>
      </c>
      <c r="J168" s="145">
        <v>100000</v>
      </c>
    </row>
    <row r="169" spans="1:10" ht="22.7" customHeight="1">
      <c r="A169" s="149"/>
      <c r="B169" s="159"/>
      <c r="C169" s="152" t="s">
        <v>468</v>
      </c>
      <c r="D169" s="158"/>
      <c r="E169" s="151"/>
      <c r="F169" s="147">
        <v>200</v>
      </c>
      <c r="G169" s="147">
        <v>200</v>
      </c>
      <c r="H169" s="147">
        <v>0</v>
      </c>
      <c r="I169" s="146"/>
      <c r="J169" s="150"/>
    </row>
    <row r="170" spans="1:10" ht="22.7" customHeight="1">
      <c r="A170" s="149"/>
      <c r="B170" s="148"/>
      <c r="C170" s="148"/>
      <c r="D170" s="152" t="s">
        <v>467</v>
      </c>
      <c r="E170" s="151"/>
      <c r="F170" s="147">
        <v>100</v>
      </c>
      <c r="G170" s="147">
        <v>0</v>
      </c>
      <c r="H170" s="147">
        <v>0</v>
      </c>
      <c r="I170" s="146"/>
      <c r="J170" s="150"/>
    </row>
    <row r="171" spans="1:10" ht="22.7" customHeight="1">
      <c r="A171" s="149"/>
      <c r="B171" s="148"/>
      <c r="C171" s="148"/>
      <c r="D171" s="148"/>
      <c r="E171" s="146" t="s">
        <v>254</v>
      </c>
      <c r="F171" s="147">
        <v>100</v>
      </c>
      <c r="G171" s="147">
        <v>0</v>
      </c>
      <c r="H171" s="147">
        <v>0</v>
      </c>
      <c r="I171" s="146" t="s">
        <v>466</v>
      </c>
      <c r="J171" s="145">
        <v>100000</v>
      </c>
    </row>
    <row r="172" spans="1:10" ht="22.7" customHeight="1">
      <c r="A172" s="149"/>
      <c r="B172" s="148"/>
      <c r="C172" s="148"/>
      <c r="D172" s="152" t="s">
        <v>465</v>
      </c>
      <c r="E172" s="151"/>
      <c r="F172" s="147">
        <v>100</v>
      </c>
      <c r="G172" s="147">
        <v>0</v>
      </c>
      <c r="H172" s="147">
        <v>0</v>
      </c>
      <c r="I172" s="146"/>
      <c r="J172" s="150"/>
    </row>
    <row r="173" spans="1:10" ht="22.7" customHeight="1">
      <c r="A173" s="149"/>
      <c r="B173" s="148"/>
      <c r="C173" s="148"/>
      <c r="D173" s="148"/>
      <c r="E173" s="146" t="s">
        <v>254</v>
      </c>
      <c r="F173" s="147">
        <v>100</v>
      </c>
      <c r="G173" s="147">
        <v>0</v>
      </c>
      <c r="H173" s="147">
        <v>0</v>
      </c>
      <c r="I173" s="146" t="s">
        <v>464</v>
      </c>
      <c r="J173" s="145">
        <v>100000</v>
      </c>
    </row>
    <row r="174" spans="1:10" ht="22.7" customHeight="1">
      <c r="A174" s="149"/>
      <c r="B174" s="159"/>
      <c r="C174" s="152" t="s">
        <v>463</v>
      </c>
      <c r="D174" s="158"/>
      <c r="E174" s="151"/>
      <c r="F174" s="147">
        <v>500</v>
      </c>
      <c r="G174" s="147">
        <v>500</v>
      </c>
      <c r="H174" s="147">
        <v>0</v>
      </c>
      <c r="I174" s="146"/>
      <c r="J174" s="150"/>
    </row>
    <row r="175" spans="1:10" ht="22.7" customHeight="1">
      <c r="A175" s="149"/>
      <c r="B175" s="148"/>
      <c r="C175" s="148"/>
      <c r="D175" s="152" t="s">
        <v>462</v>
      </c>
      <c r="E175" s="151"/>
      <c r="F175" s="147">
        <v>500</v>
      </c>
      <c r="G175" s="147">
        <v>0</v>
      </c>
      <c r="H175" s="147">
        <v>0</v>
      </c>
      <c r="I175" s="146"/>
      <c r="J175" s="150"/>
    </row>
    <row r="176" spans="1:10" ht="22.7" customHeight="1">
      <c r="A176" s="149"/>
      <c r="B176" s="148"/>
      <c r="C176" s="148"/>
      <c r="D176" s="148"/>
      <c r="E176" s="146" t="s">
        <v>254</v>
      </c>
      <c r="F176" s="147">
        <v>500</v>
      </c>
      <c r="G176" s="147">
        <v>0</v>
      </c>
      <c r="H176" s="147">
        <v>0</v>
      </c>
      <c r="I176" s="146" t="s">
        <v>461</v>
      </c>
      <c r="J176" s="145">
        <v>500000</v>
      </c>
    </row>
    <row r="177" spans="1:10" ht="22.7" customHeight="1">
      <c r="A177" s="149"/>
      <c r="B177" s="159"/>
      <c r="C177" s="152" t="s">
        <v>460</v>
      </c>
      <c r="D177" s="158"/>
      <c r="E177" s="151"/>
      <c r="F177" s="147">
        <v>40135</v>
      </c>
      <c r="G177" s="147">
        <v>37126</v>
      </c>
      <c r="H177" s="147">
        <v>3009</v>
      </c>
      <c r="I177" s="146"/>
      <c r="J177" s="150"/>
    </row>
    <row r="178" spans="1:10" ht="22.7" customHeight="1">
      <c r="A178" s="149"/>
      <c r="B178" s="148"/>
      <c r="C178" s="148"/>
      <c r="D178" s="152" t="s">
        <v>459</v>
      </c>
      <c r="E178" s="151"/>
      <c r="F178" s="147">
        <v>6876</v>
      </c>
      <c r="G178" s="147">
        <v>0</v>
      </c>
      <c r="H178" s="147">
        <v>0</v>
      </c>
      <c r="I178" s="146"/>
      <c r="J178" s="150"/>
    </row>
    <row r="179" spans="1:10" ht="22.7" customHeight="1">
      <c r="A179" s="149"/>
      <c r="B179" s="148"/>
      <c r="C179" s="148"/>
      <c r="D179" s="148"/>
      <c r="E179" s="146" t="s">
        <v>254</v>
      </c>
      <c r="F179" s="147">
        <v>6876</v>
      </c>
      <c r="G179" s="147">
        <v>0</v>
      </c>
      <c r="H179" s="147">
        <v>0</v>
      </c>
      <c r="I179" s="146" t="s">
        <v>458</v>
      </c>
      <c r="J179" s="145">
        <v>3776000</v>
      </c>
    </row>
    <row r="180" spans="1:10" ht="22.7" customHeight="1">
      <c r="A180" s="149"/>
      <c r="B180" s="148"/>
      <c r="C180" s="148"/>
      <c r="D180" s="148"/>
      <c r="E180" s="161"/>
      <c r="F180" s="160"/>
      <c r="G180" s="160"/>
      <c r="H180" s="160"/>
      <c r="I180" s="146" t="s">
        <v>457</v>
      </c>
      <c r="J180" s="145">
        <v>3000000</v>
      </c>
    </row>
    <row r="181" spans="1:10" ht="22.7" customHeight="1">
      <c r="A181" s="149"/>
      <c r="B181" s="148"/>
      <c r="C181" s="148"/>
      <c r="D181" s="148"/>
      <c r="E181" s="161"/>
      <c r="F181" s="160"/>
      <c r="G181" s="160"/>
      <c r="H181" s="160"/>
      <c r="I181" s="146" t="s">
        <v>456</v>
      </c>
      <c r="J181" s="145">
        <v>100000</v>
      </c>
    </row>
    <row r="182" spans="1:10" ht="22.7" customHeight="1">
      <c r="A182" s="149"/>
      <c r="B182" s="148"/>
      <c r="C182" s="148"/>
      <c r="D182" s="152" t="s">
        <v>455</v>
      </c>
      <c r="E182" s="151"/>
      <c r="F182" s="147">
        <v>5104</v>
      </c>
      <c r="G182" s="147">
        <v>0</v>
      </c>
      <c r="H182" s="147">
        <v>0</v>
      </c>
      <c r="I182" s="146"/>
      <c r="J182" s="150"/>
    </row>
    <row r="183" spans="1:10" ht="22.7" customHeight="1">
      <c r="A183" s="149"/>
      <c r="B183" s="148"/>
      <c r="C183" s="148"/>
      <c r="D183" s="148"/>
      <c r="E183" s="146" t="s">
        <v>254</v>
      </c>
      <c r="F183" s="147">
        <v>5104</v>
      </c>
      <c r="G183" s="147">
        <v>0</v>
      </c>
      <c r="H183" s="147">
        <v>0</v>
      </c>
      <c r="I183" s="146" t="s">
        <v>454</v>
      </c>
      <c r="J183" s="145">
        <v>2552000</v>
      </c>
    </row>
    <row r="184" spans="1:10" ht="22.7" customHeight="1">
      <c r="A184" s="149"/>
      <c r="B184" s="148"/>
      <c r="C184" s="148"/>
      <c r="D184" s="148"/>
      <c r="E184" s="161"/>
      <c r="F184" s="160"/>
      <c r="G184" s="160"/>
      <c r="H184" s="160"/>
      <c r="I184" s="146" t="s">
        <v>453</v>
      </c>
      <c r="J184" s="145">
        <v>2552000</v>
      </c>
    </row>
    <row r="185" spans="1:10" ht="22.7" customHeight="1">
      <c r="A185" s="149"/>
      <c r="B185" s="148"/>
      <c r="C185" s="148"/>
      <c r="D185" s="152" t="s">
        <v>452</v>
      </c>
      <c r="E185" s="151"/>
      <c r="F185" s="147">
        <v>28155</v>
      </c>
      <c r="G185" s="147">
        <v>0</v>
      </c>
      <c r="H185" s="147">
        <v>0</v>
      </c>
      <c r="I185" s="146"/>
      <c r="J185" s="150"/>
    </row>
    <row r="186" spans="1:10" ht="22.7" customHeight="1">
      <c r="A186" s="149"/>
      <c r="B186" s="148"/>
      <c r="C186" s="148"/>
      <c r="D186" s="148"/>
      <c r="E186" s="146" t="s">
        <v>203</v>
      </c>
      <c r="F186" s="147">
        <v>25839</v>
      </c>
      <c r="G186" s="147">
        <v>0</v>
      </c>
      <c r="H186" s="147">
        <v>0</v>
      </c>
      <c r="I186" s="146" t="s">
        <v>292</v>
      </c>
      <c r="J186" s="145">
        <v>22569000</v>
      </c>
    </row>
    <row r="187" spans="1:10" ht="22.7" customHeight="1">
      <c r="A187" s="149"/>
      <c r="B187" s="148"/>
      <c r="C187" s="148"/>
      <c r="D187" s="148"/>
      <c r="E187" s="161"/>
      <c r="F187" s="160"/>
      <c r="G187" s="160"/>
      <c r="H187" s="160"/>
      <c r="I187" s="146" t="s">
        <v>451</v>
      </c>
      <c r="J187" s="145">
        <v>1170000</v>
      </c>
    </row>
    <row r="188" spans="1:10" ht="22.7" customHeight="1">
      <c r="A188" s="149"/>
      <c r="B188" s="148"/>
      <c r="C188" s="148"/>
      <c r="D188" s="148"/>
      <c r="E188" s="161"/>
      <c r="F188" s="160"/>
      <c r="G188" s="160"/>
      <c r="H188" s="160"/>
      <c r="I188" s="146" t="s">
        <v>450</v>
      </c>
      <c r="J188" s="145">
        <v>2100000</v>
      </c>
    </row>
    <row r="189" spans="1:10" ht="22.7" customHeight="1">
      <c r="A189" s="149"/>
      <c r="B189" s="148"/>
      <c r="C189" s="148"/>
      <c r="D189" s="148"/>
      <c r="E189" s="146" t="s">
        <v>191</v>
      </c>
      <c r="F189" s="147">
        <v>2316</v>
      </c>
      <c r="G189" s="147">
        <v>0</v>
      </c>
      <c r="H189" s="147">
        <v>0</v>
      </c>
      <c r="I189" s="146" t="s">
        <v>449</v>
      </c>
      <c r="J189" s="145">
        <v>780000</v>
      </c>
    </row>
    <row r="190" spans="1:10" ht="22.7" customHeight="1">
      <c r="A190" s="149"/>
      <c r="B190" s="148"/>
      <c r="C190" s="148"/>
      <c r="D190" s="148"/>
      <c r="E190" s="161"/>
      <c r="F190" s="160"/>
      <c r="G190" s="160"/>
      <c r="H190" s="160"/>
      <c r="I190" s="146" t="s">
        <v>448</v>
      </c>
      <c r="J190" s="145">
        <v>1020000</v>
      </c>
    </row>
    <row r="191" ht="2.1" customHeight="1"/>
    <row r="192" ht="22.5" customHeight="1"/>
    <row r="193" ht="2.1" customHeight="1"/>
    <row r="194" ht="5.85" customHeight="1"/>
    <row r="195" spans="1:10" ht="17.1" customHeight="1">
      <c r="A195" s="140" t="s">
        <v>447</v>
      </c>
      <c r="B195" s="140"/>
      <c r="C195" s="140"/>
      <c r="D195" s="140"/>
      <c r="E195" s="140"/>
      <c r="F195" s="140"/>
      <c r="G195" s="140"/>
      <c r="H195" s="140"/>
      <c r="I195" s="139" t="s">
        <v>64</v>
      </c>
      <c r="J195" s="138" t="s">
        <v>63</v>
      </c>
    </row>
    <row r="196" ht="52.9" customHeight="1"/>
    <row r="197" spans="1:10" ht="32.1" customHeight="1">
      <c r="A197" s="157" t="s">
        <v>139</v>
      </c>
      <c r="B197" s="157"/>
      <c r="C197" s="157"/>
      <c r="D197" s="157"/>
      <c r="E197" s="157"/>
      <c r="F197" s="157"/>
      <c r="G197" s="157"/>
      <c r="H197" s="157"/>
      <c r="I197" s="157"/>
      <c r="J197" s="157"/>
    </row>
    <row r="198" ht="10.5" customHeight="1"/>
    <row r="199" spans="1:10" ht="17.1" customHeight="1">
      <c r="A199" s="156" t="s">
        <v>90</v>
      </c>
      <c r="B199" s="156"/>
      <c r="C199" s="156"/>
      <c r="D199" s="156"/>
      <c r="E199" s="138" t="s">
        <v>89</v>
      </c>
      <c r="F199" s="140" t="s">
        <v>50</v>
      </c>
      <c r="G199" s="140"/>
      <c r="H199" s="140"/>
      <c r="I199" s="140"/>
      <c r="J199" s="140"/>
    </row>
    <row r="200" spans="1:10" ht="22.7" customHeight="1">
      <c r="A200" s="144" t="s">
        <v>138</v>
      </c>
      <c r="B200" s="144"/>
      <c r="C200" s="144"/>
      <c r="D200" s="144"/>
      <c r="E200" s="144"/>
      <c r="F200" s="144" t="s">
        <v>87</v>
      </c>
      <c r="G200" s="153" t="s">
        <v>86</v>
      </c>
      <c r="H200" s="153" t="s">
        <v>137</v>
      </c>
      <c r="I200" s="144" t="s">
        <v>84</v>
      </c>
      <c r="J200" s="144"/>
    </row>
    <row r="201" spans="1:10" ht="22.7" customHeight="1">
      <c r="A201" s="155" t="s">
        <v>136</v>
      </c>
      <c r="B201" s="155" t="s">
        <v>135</v>
      </c>
      <c r="C201" s="155" t="s">
        <v>134</v>
      </c>
      <c r="D201" s="155" t="s">
        <v>133</v>
      </c>
      <c r="E201" s="154" t="s">
        <v>79</v>
      </c>
      <c r="F201" s="144"/>
      <c r="G201" s="153"/>
      <c r="H201" s="153"/>
      <c r="I201" s="144"/>
      <c r="J201" s="144"/>
    </row>
    <row r="202" spans="1:10" ht="22.7" customHeight="1">
      <c r="A202" s="149"/>
      <c r="B202" s="148"/>
      <c r="C202" s="148"/>
      <c r="D202" s="148"/>
      <c r="E202" s="161"/>
      <c r="F202" s="160"/>
      <c r="G202" s="160"/>
      <c r="H202" s="160"/>
      <c r="I202" s="146" t="s">
        <v>446</v>
      </c>
      <c r="J202" s="145">
        <v>360000</v>
      </c>
    </row>
    <row r="203" spans="1:10" ht="22.7" customHeight="1">
      <c r="A203" s="149"/>
      <c r="B203" s="148"/>
      <c r="C203" s="148"/>
      <c r="D203" s="148"/>
      <c r="E203" s="161"/>
      <c r="F203" s="160"/>
      <c r="G203" s="160"/>
      <c r="H203" s="160"/>
      <c r="I203" s="146" t="s">
        <v>445</v>
      </c>
      <c r="J203" s="145">
        <v>156000</v>
      </c>
    </row>
    <row r="204" spans="1:10" ht="22.7" customHeight="1">
      <c r="A204" s="149"/>
      <c r="B204" s="159"/>
      <c r="C204" s="152" t="s">
        <v>444</v>
      </c>
      <c r="D204" s="158"/>
      <c r="E204" s="151"/>
      <c r="F204" s="147">
        <v>5000</v>
      </c>
      <c r="G204" s="147">
        <v>4270</v>
      </c>
      <c r="H204" s="147">
        <v>730</v>
      </c>
      <c r="I204" s="146"/>
      <c r="J204" s="150"/>
    </row>
    <row r="205" spans="1:10" ht="22.7" customHeight="1">
      <c r="A205" s="149"/>
      <c r="B205" s="148"/>
      <c r="C205" s="148"/>
      <c r="D205" s="152" t="s">
        <v>443</v>
      </c>
      <c r="E205" s="151"/>
      <c r="F205" s="147">
        <v>5000</v>
      </c>
      <c r="G205" s="147">
        <v>0</v>
      </c>
      <c r="H205" s="147">
        <v>0</v>
      </c>
      <c r="I205" s="146"/>
      <c r="J205" s="150"/>
    </row>
    <row r="206" spans="1:10" ht="22.7" customHeight="1">
      <c r="A206" s="149"/>
      <c r="B206" s="148"/>
      <c r="C206" s="148"/>
      <c r="D206" s="148"/>
      <c r="E206" s="146" t="s">
        <v>442</v>
      </c>
      <c r="F206" s="147">
        <v>1000</v>
      </c>
      <c r="G206" s="147">
        <v>0</v>
      </c>
      <c r="H206" s="147">
        <v>0</v>
      </c>
      <c r="I206" s="146" t="s">
        <v>441</v>
      </c>
      <c r="J206" s="145">
        <v>1000000</v>
      </c>
    </row>
    <row r="207" spans="1:10" ht="22.7" customHeight="1">
      <c r="A207" s="149"/>
      <c r="B207" s="148"/>
      <c r="C207" s="148"/>
      <c r="D207" s="148"/>
      <c r="E207" s="146" t="s">
        <v>258</v>
      </c>
      <c r="F207" s="147">
        <v>4000</v>
      </c>
      <c r="G207" s="147">
        <v>0</v>
      </c>
      <c r="H207" s="147">
        <v>0</v>
      </c>
      <c r="I207" s="146" t="s">
        <v>440</v>
      </c>
      <c r="J207" s="145">
        <v>2700000</v>
      </c>
    </row>
    <row r="208" spans="1:10" ht="22.7" customHeight="1">
      <c r="A208" s="149"/>
      <c r="B208" s="148"/>
      <c r="C208" s="148"/>
      <c r="D208" s="148"/>
      <c r="E208" s="161"/>
      <c r="F208" s="160"/>
      <c r="G208" s="160"/>
      <c r="H208" s="160"/>
      <c r="I208" s="146" t="s">
        <v>439</v>
      </c>
      <c r="J208" s="145">
        <v>500000</v>
      </c>
    </row>
    <row r="209" spans="1:10" ht="22.7" customHeight="1">
      <c r="A209" s="149"/>
      <c r="B209" s="148"/>
      <c r="C209" s="148"/>
      <c r="D209" s="148"/>
      <c r="E209" s="161"/>
      <c r="F209" s="160"/>
      <c r="G209" s="160"/>
      <c r="H209" s="160"/>
      <c r="I209" s="146" t="s">
        <v>438</v>
      </c>
      <c r="J209" s="145">
        <v>800000</v>
      </c>
    </row>
    <row r="210" spans="1:10" ht="22.7" customHeight="1">
      <c r="A210" s="149"/>
      <c r="B210" s="159"/>
      <c r="C210" s="152" t="s">
        <v>437</v>
      </c>
      <c r="D210" s="158"/>
      <c r="E210" s="151"/>
      <c r="F210" s="147">
        <v>8405</v>
      </c>
      <c r="G210" s="147">
        <v>7805</v>
      </c>
      <c r="H210" s="147">
        <v>600</v>
      </c>
      <c r="I210" s="146"/>
      <c r="J210" s="150"/>
    </row>
    <row r="211" spans="1:10" ht="22.7" customHeight="1">
      <c r="A211" s="149"/>
      <c r="B211" s="148"/>
      <c r="C211" s="148"/>
      <c r="D211" s="152" t="s">
        <v>436</v>
      </c>
      <c r="E211" s="151"/>
      <c r="F211" s="147">
        <v>3505</v>
      </c>
      <c r="G211" s="147">
        <v>0</v>
      </c>
      <c r="H211" s="147">
        <v>0</v>
      </c>
      <c r="I211" s="146"/>
      <c r="J211" s="150"/>
    </row>
    <row r="212" spans="1:10" ht="22.7" customHeight="1">
      <c r="A212" s="149"/>
      <c r="B212" s="148"/>
      <c r="C212" s="148"/>
      <c r="D212" s="148"/>
      <c r="E212" s="146" t="s">
        <v>254</v>
      </c>
      <c r="F212" s="147">
        <v>3505</v>
      </c>
      <c r="G212" s="147">
        <v>0</v>
      </c>
      <c r="H212" s="147">
        <v>0</v>
      </c>
      <c r="I212" s="146" t="s">
        <v>435</v>
      </c>
      <c r="J212" s="145">
        <v>300000</v>
      </c>
    </row>
    <row r="213" spans="1:10" ht="22.7" customHeight="1">
      <c r="A213" s="149"/>
      <c r="B213" s="148"/>
      <c r="C213" s="148"/>
      <c r="D213" s="148"/>
      <c r="E213" s="161"/>
      <c r="F213" s="160"/>
      <c r="G213" s="160"/>
      <c r="H213" s="160"/>
      <c r="I213" s="146" t="s">
        <v>434</v>
      </c>
      <c r="J213" s="145">
        <v>3205000</v>
      </c>
    </row>
    <row r="214" spans="1:10" ht="22.7" customHeight="1">
      <c r="A214" s="149"/>
      <c r="B214" s="148"/>
      <c r="C214" s="148"/>
      <c r="D214" s="152" t="s">
        <v>433</v>
      </c>
      <c r="E214" s="151"/>
      <c r="F214" s="147">
        <v>4900</v>
      </c>
      <c r="G214" s="147">
        <v>0</v>
      </c>
      <c r="H214" s="147">
        <v>0</v>
      </c>
      <c r="I214" s="146"/>
      <c r="J214" s="150"/>
    </row>
    <row r="215" spans="1:10" ht="22.7" customHeight="1">
      <c r="A215" s="149"/>
      <c r="B215" s="148"/>
      <c r="C215" s="148"/>
      <c r="D215" s="148"/>
      <c r="E215" s="146" t="s">
        <v>131</v>
      </c>
      <c r="F215" s="147">
        <v>3900</v>
      </c>
      <c r="G215" s="147">
        <v>0</v>
      </c>
      <c r="H215" s="147">
        <v>0</v>
      </c>
      <c r="I215" s="146" t="s">
        <v>432</v>
      </c>
      <c r="J215" s="145">
        <v>1500000</v>
      </c>
    </row>
    <row r="216" spans="1:10" ht="22.7" customHeight="1">
      <c r="A216" s="149"/>
      <c r="B216" s="148"/>
      <c r="C216" s="148"/>
      <c r="D216" s="148"/>
      <c r="E216" s="161"/>
      <c r="F216" s="160"/>
      <c r="G216" s="160"/>
      <c r="H216" s="160"/>
      <c r="I216" s="146" t="s">
        <v>431</v>
      </c>
      <c r="J216" s="145">
        <v>2400000</v>
      </c>
    </row>
    <row r="217" spans="1:10" ht="22.7" customHeight="1">
      <c r="A217" s="149"/>
      <c r="B217" s="148"/>
      <c r="C217" s="148"/>
      <c r="D217" s="148"/>
      <c r="E217" s="146" t="s">
        <v>258</v>
      </c>
      <c r="F217" s="147">
        <v>1000</v>
      </c>
      <c r="G217" s="147">
        <v>0</v>
      </c>
      <c r="H217" s="147">
        <v>0</v>
      </c>
      <c r="I217" s="146" t="s">
        <v>430</v>
      </c>
      <c r="J217" s="145">
        <v>1000000</v>
      </c>
    </row>
    <row r="218" spans="1:10" ht="22.7" customHeight="1">
      <c r="A218" s="149"/>
      <c r="B218" s="159"/>
      <c r="C218" s="152" t="s">
        <v>429</v>
      </c>
      <c r="D218" s="158"/>
      <c r="E218" s="151"/>
      <c r="F218" s="147">
        <v>200</v>
      </c>
      <c r="G218" s="147">
        <v>200</v>
      </c>
      <c r="H218" s="147">
        <v>0</v>
      </c>
      <c r="I218" s="146"/>
      <c r="J218" s="150"/>
    </row>
    <row r="219" spans="1:10" ht="22.7" customHeight="1">
      <c r="A219" s="149"/>
      <c r="B219" s="148"/>
      <c r="C219" s="148"/>
      <c r="D219" s="152" t="s">
        <v>428</v>
      </c>
      <c r="E219" s="151"/>
      <c r="F219" s="147">
        <v>100</v>
      </c>
      <c r="G219" s="147">
        <v>0</v>
      </c>
      <c r="H219" s="147">
        <v>0</v>
      </c>
      <c r="I219" s="146"/>
      <c r="J219" s="150"/>
    </row>
    <row r="220" spans="1:10" ht="22.7" customHeight="1">
      <c r="A220" s="149"/>
      <c r="B220" s="148"/>
      <c r="C220" s="148"/>
      <c r="D220" s="148"/>
      <c r="E220" s="146" t="s">
        <v>254</v>
      </c>
      <c r="F220" s="147">
        <v>100</v>
      </c>
      <c r="G220" s="147">
        <v>0</v>
      </c>
      <c r="H220" s="147">
        <v>0</v>
      </c>
      <c r="I220" s="146" t="s">
        <v>427</v>
      </c>
      <c r="J220" s="145">
        <v>100000</v>
      </c>
    </row>
    <row r="221" spans="1:10" ht="22.7" customHeight="1">
      <c r="A221" s="149"/>
      <c r="B221" s="148"/>
      <c r="C221" s="148"/>
      <c r="D221" s="152" t="s">
        <v>426</v>
      </c>
      <c r="E221" s="151"/>
      <c r="F221" s="147">
        <v>100</v>
      </c>
      <c r="G221" s="147">
        <v>0</v>
      </c>
      <c r="H221" s="147">
        <v>0</v>
      </c>
      <c r="I221" s="146"/>
      <c r="J221" s="150"/>
    </row>
    <row r="222" spans="1:10" ht="22.7" customHeight="1">
      <c r="A222" s="149"/>
      <c r="B222" s="148"/>
      <c r="C222" s="148"/>
      <c r="D222" s="148"/>
      <c r="E222" s="146" t="s">
        <v>254</v>
      </c>
      <c r="F222" s="147">
        <v>100</v>
      </c>
      <c r="G222" s="147">
        <v>0</v>
      </c>
      <c r="H222" s="147">
        <v>0</v>
      </c>
      <c r="I222" s="146" t="s">
        <v>425</v>
      </c>
      <c r="J222" s="145">
        <v>100000</v>
      </c>
    </row>
    <row r="223" spans="1:10" ht="22.7" customHeight="1">
      <c r="A223" s="149"/>
      <c r="B223" s="159"/>
      <c r="C223" s="152" t="s">
        <v>424</v>
      </c>
      <c r="D223" s="158"/>
      <c r="E223" s="151"/>
      <c r="F223" s="147">
        <v>100</v>
      </c>
      <c r="G223" s="147">
        <v>100</v>
      </c>
      <c r="H223" s="147">
        <v>0</v>
      </c>
      <c r="I223" s="146"/>
      <c r="J223" s="150"/>
    </row>
    <row r="224" spans="1:10" ht="22.7" customHeight="1">
      <c r="A224" s="149"/>
      <c r="B224" s="148"/>
      <c r="C224" s="148"/>
      <c r="D224" s="152" t="s">
        <v>423</v>
      </c>
      <c r="E224" s="151"/>
      <c r="F224" s="147">
        <v>100</v>
      </c>
      <c r="G224" s="147">
        <v>0</v>
      </c>
      <c r="H224" s="147">
        <v>0</v>
      </c>
      <c r="I224" s="146"/>
      <c r="J224" s="150"/>
    </row>
    <row r="225" spans="1:10" ht="22.7" customHeight="1">
      <c r="A225" s="149"/>
      <c r="B225" s="148"/>
      <c r="C225" s="148"/>
      <c r="D225" s="148"/>
      <c r="E225" s="146" t="s">
        <v>254</v>
      </c>
      <c r="F225" s="147">
        <v>100</v>
      </c>
      <c r="G225" s="147">
        <v>0</v>
      </c>
      <c r="H225" s="147">
        <v>0</v>
      </c>
      <c r="I225" s="146" t="s">
        <v>422</v>
      </c>
      <c r="J225" s="145">
        <v>100000</v>
      </c>
    </row>
    <row r="226" spans="1:10" ht="22.7" customHeight="1">
      <c r="A226" s="149"/>
      <c r="B226" s="159"/>
      <c r="C226" s="152" t="s">
        <v>421</v>
      </c>
      <c r="D226" s="158"/>
      <c r="E226" s="151"/>
      <c r="F226" s="147">
        <v>8924</v>
      </c>
      <c r="G226" s="147">
        <v>8700</v>
      </c>
      <c r="H226" s="147">
        <v>224</v>
      </c>
      <c r="I226" s="146"/>
      <c r="J226" s="150"/>
    </row>
    <row r="227" spans="1:10" ht="22.7" customHeight="1">
      <c r="A227" s="149"/>
      <c r="B227" s="148"/>
      <c r="C227" s="148"/>
      <c r="D227" s="152" t="s">
        <v>420</v>
      </c>
      <c r="E227" s="151"/>
      <c r="F227" s="147">
        <v>8924</v>
      </c>
      <c r="G227" s="147">
        <v>0</v>
      </c>
      <c r="H227" s="147">
        <v>0</v>
      </c>
      <c r="I227" s="146"/>
      <c r="J227" s="150"/>
    </row>
    <row r="228" spans="1:10" ht="22.7" customHeight="1">
      <c r="A228" s="149"/>
      <c r="B228" s="148"/>
      <c r="C228" s="148"/>
      <c r="D228" s="148"/>
      <c r="E228" s="146" t="s">
        <v>254</v>
      </c>
      <c r="F228" s="147">
        <v>6724</v>
      </c>
      <c r="G228" s="147">
        <v>0</v>
      </c>
      <c r="H228" s="147">
        <v>0</v>
      </c>
      <c r="I228" s="146" t="s">
        <v>419</v>
      </c>
      <c r="J228" s="145">
        <v>1500000</v>
      </c>
    </row>
    <row r="229" spans="1:10" ht="22.7" customHeight="1">
      <c r="A229" s="149"/>
      <c r="B229" s="148"/>
      <c r="C229" s="148"/>
      <c r="D229" s="148"/>
      <c r="E229" s="161"/>
      <c r="F229" s="160"/>
      <c r="G229" s="160"/>
      <c r="H229" s="160"/>
      <c r="I229" s="146" t="s">
        <v>418</v>
      </c>
      <c r="J229" s="145">
        <v>1250000</v>
      </c>
    </row>
    <row r="230" ht="2.1" customHeight="1"/>
    <row r="231" ht="22.5" customHeight="1"/>
    <row r="232" ht="2.1" customHeight="1"/>
    <row r="233" ht="5.85" customHeight="1"/>
    <row r="234" spans="1:10" ht="17.1" customHeight="1">
      <c r="A234" s="140" t="s">
        <v>417</v>
      </c>
      <c r="B234" s="140"/>
      <c r="C234" s="140"/>
      <c r="D234" s="140"/>
      <c r="E234" s="140"/>
      <c r="F234" s="140"/>
      <c r="G234" s="140"/>
      <c r="H234" s="140"/>
      <c r="I234" s="139" t="s">
        <v>64</v>
      </c>
      <c r="J234" s="138" t="s">
        <v>63</v>
      </c>
    </row>
    <row r="235" ht="52.9" customHeight="1"/>
    <row r="236" spans="1:10" ht="32.1" customHeight="1">
      <c r="A236" s="157" t="s">
        <v>139</v>
      </c>
      <c r="B236" s="157"/>
      <c r="C236" s="157"/>
      <c r="D236" s="157"/>
      <c r="E236" s="157"/>
      <c r="F236" s="157"/>
      <c r="G236" s="157"/>
      <c r="H236" s="157"/>
      <c r="I236" s="157"/>
      <c r="J236" s="157"/>
    </row>
    <row r="237" ht="10.5" customHeight="1"/>
    <row r="238" spans="1:10" ht="17.1" customHeight="1">
      <c r="A238" s="156" t="s">
        <v>90</v>
      </c>
      <c r="B238" s="156"/>
      <c r="C238" s="156"/>
      <c r="D238" s="156"/>
      <c r="E238" s="138" t="s">
        <v>89</v>
      </c>
      <c r="F238" s="140" t="s">
        <v>50</v>
      </c>
      <c r="G238" s="140"/>
      <c r="H238" s="140"/>
      <c r="I238" s="140"/>
      <c r="J238" s="140"/>
    </row>
    <row r="239" spans="1:10" ht="22.7" customHeight="1">
      <c r="A239" s="144" t="s">
        <v>138</v>
      </c>
      <c r="B239" s="144"/>
      <c r="C239" s="144"/>
      <c r="D239" s="144"/>
      <c r="E239" s="144"/>
      <c r="F239" s="144" t="s">
        <v>87</v>
      </c>
      <c r="G239" s="153" t="s">
        <v>86</v>
      </c>
      <c r="H239" s="153" t="s">
        <v>137</v>
      </c>
      <c r="I239" s="144" t="s">
        <v>84</v>
      </c>
      <c r="J239" s="144"/>
    </row>
    <row r="240" spans="1:10" ht="22.7" customHeight="1">
      <c r="A240" s="155" t="s">
        <v>136</v>
      </c>
      <c r="B240" s="155" t="s">
        <v>135</v>
      </c>
      <c r="C240" s="155" t="s">
        <v>134</v>
      </c>
      <c r="D240" s="155" t="s">
        <v>133</v>
      </c>
      <c r="E240" s="154" t="s">
        <v>79</v>
      </c>
      <c r="F240" s="144"/>
      <c r="G240" s="153"/>
      <c r="H240" s="153"/>
      <c r="I240" s="144"/>
      <c r="J240" s="144"/>
    </row>
    <row r="241" spans="1:10" ht="22.7" customHeight="1">
      <c r="A241" s="149"/>
      <c r="B241" s="148"/>
      <c r="C241" s="148"/>
      <c r="D241" s="148"/>
      <c r="E241" s="161"/>
      <c r="F241" s="160"/>
      <c r="G241" s="160"/>
      <c r="H241" s="160"/>
      <c r="I241" s="146" t="s">
        <v>416</v>
      </c>
      <c r="J241" s="145">
        <v>1000000</v>
      </c>
    </row>
    <row r="242" spans="1:10" ht="22.7" customHeight="1">
      <c r="A242" s="149"/>
      <c r="B242" s="148"/>
      <c r="C242" s="148"/>
      <c r="D242" s="148"/>
      <c r="E242" s="161"/>
      <c r="F242" s="160"/>
      <c r="G242" s="160"/>
      <c r="H242" s="160"/>
      <c r="I242" s="146" t="s">
        <v>415</v>
      </c>
      <c r="J242" s="145">
        <v>2174000</v>
      </c>
    </row>
    <row r="243" spans="1:10" ht="22.7" customHeight="1">
      <c r="A243" s="149"/>
      <c r="B243" s="148"/>
      <c r="C243" s="148"/>
      <c r="D243" s="148"/>
      <c r="E243" s="161"/>
      <c r="F243" s="160"/>
      <c r="G243" s="160"/>
      <c r="H243" s="160"/>
      <c r="I243" s="146" t="s">
        <v>414</v>
      </c>
      <c r="J243" s="145">
        <v>800000</v>
      </c>
    </row>
    <row r="244" spans="1:10" ht="22.7" customHeight="1">
      <c r="A244" s="149"/>
      <c r="B244" s="148"/>
      <c r="C244" s="148"/>
      <c r="D244" s="148"/>
      <c r="E244" s="146" t="s">
        <v>142</v>
      </c>
      <c r="F244" s="147">
        <v>200</v>
      </c>
      <c r="G244" s="147">
        <v>0</v>
      </c>
      <c r="H244" s="147">
        <v>0</v>
      </c>
      <c r="I244" s="146" t="s">
        <v>413</v>
      </c>
      <c r="J244" s="145">
        <v>200000</v>
      </c>
    </row>
    <row r="245" spans="1:10" ht="22.7" customHeight="1">
      <c r="A245" s="149"/>
      <c r="B245" s="148"/>
      <c r="C245" s="148"/>
      <c r="D245" s="148"/>
      <c r="E245" s="146" t="s">
        <v>412</v>
      </c>
      <c r="F245" s="147">
        <v>2000</v>
      </c>
      <c r="G245" s="147">
        <v>0</v>
      </c>
      <c r="H245" s="147">
        <v>0</v>
      </c>
      <c r="I245" s="146" t="s">
        <v>411</v>
      </c>
      <c r="J245" s="145">
        <v>2000000</v>
      </c>
    </row>
    <row r="246" spans="1:10" ht="22.7" customHeight="1">
      <c r="A246" s="159"/>
      <c r="B246" s="152" t="s">
        <v>410</v>
      </c>
      <c r="C246" s="158"/>
      <c r="D246" s="158"/>
      <c r="E246" s="151"/>
      <c r="F246" s="147">
        <v>70055</v>
      </c>
      <c r="G246" s="147">
        <v>62031</v>
      </c>
      <c r="H246" s="147">
        <v>8024</v>
      </c>
      <c r="I246" s="146"/>
      <c r="J246" s="150"/>
    </row>
    <row r="247" spans="1:10" ht="22.7" customHeight="1">
      <c r="A247" s="149"/>
      <c r="B247" s="159"/>
      <c r="C247" s="152" t="s">
        <v>409</v>
      </c>
      <c r="D247" s="158"/>
      <c r="E247" s="151"/>
      <c r="F247" s="147">
        <v>15200</v>
      </c>
      <c r="G247" s="147">
        <v>13340</v>
      </c>
      <c r="H247" s="147">
        <v>1860</v>
      </c>
      <c r="I247" s="146"/>
      <c r="J247" s="150"/>
    </row>
    <row r="248" spans="1:10" ht="22.7" customHeight="1">
      <c r="A248" s="149"/>
      <c r="B248" s="148"/>
      <c r="C248" s="148"/>
      <c r="D248" s="152" t="s">
        <v>408</v>
      </c>
      <c r="E248" s="151"/>
      <c r="F248" s="147">
        <v>600</v>
      </c>
      <c r="G248" s="147">
        <v>0</v>
      </c>
      <c r="H248" s="147">
        <v>0</v>
      </c>
      <c r="I248" s="146"/>
      <c r="J248" s="150"/>
    </row>
    <row r="249" spans="1:10" ht="22.7" customHeight="1">
      <c r="A249" s="149"/>
      <c r="B249" s="148"/>
      <c r="C249" s="148"/>
      <c r="D249" s="148"/>
      <c r="E249" s="146" t="s">
        <v>254</v>
      </c>
      <c r="F249" s="147">
        <v>600</v>
      </c>
      <c r="G249" s="147">
        <v>0</v>
      </c>
      <c r="H249" s="147">
        <v>0</v>
      </c>
      <c r="I249" s="146" t="s">
        <v>407</v>
      </c>
      <c r="J249" s="145">
        <v>500000</v>
      </c>
    </row>
    <row r="250" spans="1:10" ht="22.7" customHeight="1">
      <c r="A250" s="149"/>
      <c r="B250" s="148"/>
      <c r="C250" s="148"/>
      <c r="D250" s="148"/>
      <c r="E250" s="161"/>
      <c r="F250" s="160"/>
      <c r="G250" s="160"/>
      <c r="H250" s="160"/>
      <c r="I250" s="146" t="s">
        <v>406</v>
      </c>
      <c r="J250" s="145">
        <v>100000</v>
      </c>
    </row>
    <row r="251" spans="1:10" ht="22.7" customHeight="1">
      <c r="A251" s="149"/>
      <c r="B251" s="148"/>
      <c r="C251" s="148"/>
      <c r="D251" s="152" t="s">
        <v>405</v>
      </c>
      <c r="E251" s="151"/>
      <c r="F251" s="147">
        <v>7100</v>
      </c>
      <c r="G251" s="147">
        <v>0</v>
      </c>
      <c r="H251" s="147">
        <v>0</v>
      </c>
      <c r="I251" s="146"/>
      <c r="J251" s="150"/>
    </row>
    <row r="252" spans="1:10" ht="22.7" customHeight="1">
      <c r="A252" s="149"/>
      <c r="B252" s="148"/>
      <c r="C252" s="148"/>
      <c r="D252" s="148"/>
      <c r="E252" s="146" t="s">
        <v>254</v>
      </c>
      <c r="F252" s="147">
        <v>7100</v>
      </c>
      <c r="G252" s="147">
        <v>0</v>
      </c>
      <c r="H252" s="147">
        <v>0</v>
      </c>
      <c r="I252" s="146" t="s">
        <v>404</v>
      </c>
      <c r="J252" s="145">
        <v>800000</v>
      </c>
    </row>
    <row r="253" spans="1:10" ht="22.7" customHeight="1">
      <c r="A253" s="149"/>
      <c r="B253" s="148"/>
      <c r="C253" s="148"/>
      <c r="D253" s="148"/>
      <c r="E253" s="161"/>
      <c r="F253" s="160"/>
      <c r="G253" s="160"/>
      <c r="H253" s="160"/>
      <c r="I253" s="146" t="s">
        <v>403</v>
      </c>
      <c r="J253" s="145">
        <v>1300000</v>
      </c>
    </row>
    <row r="254" spans="1:10" ht="22.7" customHeight="1">
      <c r="A254" s="149"/>
      <c r="B254" s="148"/>
      <c r="C254" s="148"/>
      <c r="D254" s="148"/>
      <c r="E254" s="161"/>
      <c r="F254" s="160"/>
      <c r="G254" s="160"/>
      <c r="H254" s="160"/>
      <c r="I254" s="146" t="s">
        <v>402</v>
      </c>
      <c r="J254" s="145">
        <v>3000000</v>
      </c>
    </row>
    <row r="255" spans="1:10" ht="22.7" customHeight="1">
      <c r="A255" s="149"/>
      <c r="B255" s="148"/>
      <c r="C255" s="148"/>
      <c r="D255" s="148"/>
      <c r="E255" s="161"/>
      <c r="F255" s="160"/>
      <c r="G255" s="160"/>
      <c r="H255" s="160"/>
      <c r="I255" s="146" t="s">
        <v>401</v>
      </c>
      <c r="J255" s="145">
        <v>2000000</v>
      </c>
    </row>
    <row r="256" spans="1:10" ht="22.7" customHeight="1">
      <c r="A256" s="149"/>
      <c r="B256" s="148"/>
      <c r="C256" s="148"/>
      <c r="D256" s="152" t="s">
        <v>400</v>
      </c>
      <c r="E256" s="151"/>
      <c r="F256" s="147">
        <v>1500</v>
      </c>
      <c r="G256" s="147">
        <v>0</v>
      </c>
      <c r="H256" s="147">
        <v>0</v>
      </c>
      <c r="I256" s="146"/>
      <c r="J256" s="150"/>
    </row>
    <row r="257" spans="1:10" ht="22.7" customHeight="1">
      <c r="A257" s="149"/>
      <c r="B257" s="148"/>
      <c r="C257" s="148"/>
      <c r="D257" s="148"/>
      <c r="E257" s="146" t="s">
        <v>368</v>
      </c>
      <c r="F257" s="147">
        <v>1500</v>
      </c>
      <c r="G257" s="147">
        <v>0</v>
      </c>
      <c r="H257" s="147">
        <v>0</v>
      </c>
      <c r="I257" s="146" t="s">
        <v>399</v>
      </c>
      <c r="J257" s="145">
        <v>300000</v>
      </c>
    </row>
    <row r="258" spans="1:10" ht="22.7" customHeight="1">
      <c r="A258" s="149"/>
      <c r="B258" s="148"/>
      <c r="C258" s="148"/>
      <c r="D258" s="148"/>
      <c r="E258" s="161"/>
      <c r="F258" s="160"/>
      <c r="G258" s="160"/>
      <c r="H258" s="160"/>
      <c r="I258" s="146" t="s">
        <v>398</v>
      </c>
      <c r="J258" s="145">
        <v>300000</v>
      </c>
    </row>
    <row r="259" spans="1:10" ht="22.7" customHeight="1">
      <c r="A259" s="149"/>
      <c r="B259" s="148"/>
      <c r="C259" s="148"/>
      <c r="D259" s="148"/>
      <c r="E259" s="161"/>
      <c r="F259" s="160"/>
      <c r="G259" s="160"/>
      <c r="H259" s="160"/>
      <c r="I259" s="146" t="s">
        <v>397</v>
      </c>
      <c r="J259" s="145">
        <v>900000</v>
      </c>
    </row>
    <row r="260" spans="1:10" ht="22.7" customHeight="1">
      <c r="A260" s="149"/>
      <c r="B260" s="148"/>
      <c r="C260" s="148"/>
      <c r="D260" s="152" t="s">
        <v>396</v>
      </c>
      <c r="E260" s="151"/>
      <c r="F260" s="147">
        <v>2000</v>
      </c>
      <c r="G260" s="147">
        <v>0</v>
      </c>
      <c r="H260" s="147">
        <v>0</v>
      </c>
      <c r="I260" s="146"/>
      <c r="J260" s="150"/>
    </row>
    <row r="261" spans="1:10" ht="22.7" customHeight="1">
      <c r="A261" s="149"/>
      <c r="B261" s="148"/>
      <c r="C261" s="148"/>
      <c r="D261" s="148"/>
      <c r="E261" s="146" t="s">
        <v>254</v>
      </c>
      <c r="F261" s="147">
        <v>2000</v>
      </c>
      <c r="G261" s="147">
        <v>0</v>
      </c>
      <c r="H261" s="147">
        <v>0</v>
      </c>
      <c r="I261" s="146" t="s">
        <v>395</v>
      </c>
      <c r="J261" s="145">
        <v>2000000</v>
      </c>
    </row>
    <row r="262" spans="1:10" ht="22.7" customHeight="1">
      <c r="A262" s="149"/>
      <c r="B262" s="148"/>
      <c r="C262" s="148"/>
      <c r="D262" s="152" t="s">
        <v>394</v>
      </c>
      <c r="E262" s="151"/>
      <c r="F262" s="147">
        <v>1000</v>
      </c>
      <c r="G262" s="147">
        <v>0</v>
      </c>
      <c r="H262" s="147">
        <v>0</v>
      </c>
      <c r="I262" s="146"/>
      <c r="J262" s="150"/>
    </row>
    <row r="263" spans="1:10" ht="22.7" customHeight="1">
      <c r="A263" s="149"/>
      <c r="B263" s="148"/>
      <c r="C263" s="148"/>
      <c r="D263" s="148"/>
      <c r="E263" s="146" t="s">
        <v>254</v>
      </c>
      <c r="F263" s="147">
        <v>1000</v>
      </c>
      <c r="G263" s="147">
        <v>0</v>
      </c>
      <c r="H263" s="147">
        <v>0</v>
      </c>
      <c r="I263" s="146" t="s">
        <v>393</v>
      </c>
      <c r="J263" s="145">
        <v>1000000</v>
      </c>
    </row>
    <row r="264" spans="1:10" ht="22.7" customHeight="1">
      <c r="A264" s="149"/>
      <c r="B264" s="148"/>
      <c r="C264" s="148"/>
      <c r="D264" s="152" t="s">
        <v>392</v>
      </c>
      <c r="E264" s="151"/>
      <c r="F264" s="147">
        <v>3000</v>
      </c>
      <c r="G264" s="147">
        <v>0</v>
      </c>
      <c r="H264" s="147">
        <v>0</v>
      </c>
      <c r="I264" s="146"/>
      <c r="J264" s="150"/>
    </row>
    <row r="265" spans="1:10" ht="22.7" customHeight="1">
      <c r="A265" s="149"/>
      <c r="B265" s="148"/>
      <c r="C265" s="148"/>
      <c r="D265" s="148"/>
      <c r="E265" s="146" t="s">
        <v>254</v>
      </c>
      <c r="F265" s="147">
        <v>3000</v>
      </c>
      <c r="G265" s="147">
        <v>0</v>
      </c>
      <c r="H265" s="147">
        <v>0</v>
      </c>
      <c r="I265" s="146" t="s">
        <v>391</v>
      </c>
      <c r="J265" s="145">
        <v>1000000</v>
      </c>
    </row>
    <row r="266" spans="1:10" ht="22.7" customHeight="1">
      <c r="A266" s="149"/>
      <c r="B266" s="148"/>
      <c r="C266" s="148"/>
      <c r="D266" s="148"/>
      <c r="E266" s="161"/>
      <c r="F266" s="160"/>
      <c r="G266" s="160"/>
      <c r="H266" s="160"/>
      <c r="I266" s="146" t="s">
        <v>390</v>
      </c>
      <c r="J266" s="145">
        <v>1000000</v>
      </c>
    </row>
    <row r="267" spans="1:10" ht="22.7" customHeight="1">
      <c r="A267" s="149"/>
      <c r="B267" s="148"/>
      <c r="C267" s="148"/>
      <c r="D267" s="148"/>
      <c r="E267" s="161"/>
      <c r="F267" s="160"/>
      <c r="G267" s="160"/>
      <c r="H267" s="160"/>
      <c r="I267" s="146" t="s">
        <v>389</v>
      </c>
      <c r="J267" s="145">
        <v>1000000</v>
      </c>
    </row>
    <row r="268" spans="1:10" ht="22.7" customHeight="1">
      <c r="A268" s="149"/>
      <c r="B268" s="159"/>
      <c r="C268" s="152" t="s">
        <v>388</v>
      </c>
      <c r="D268" s="158"/>
      <c r="E268" s="151"/>
      <c r="F268" s="147">
        <v>41810</v>
      </c>
      <c r="G268" s="147">
        <v>39462</v>
      </c>
      <c r="H268" s="147">
        <v>2348</v>
      </c>
      <c r="I268" s="146"/>
      <c r="J268" s="150"/>
    </row>
    <row r="269" ht="2.1" customHeight="1"/>
    <row r="270" ht="22.7" customHeight="1"/>
    <row r="271" ht="2.1" customHeight="1"/>
    <row r="272" ht="5.85" customHeight="1"/>
    <row r="273" spans="1:10" ht="17.1" customHeight="1">
      <c r="A273" s="140" t="s">
        <v>387</v>
      </c>
      <c r="B273" s="140"/>
      <c r="C273" s="140"/>
      <c r="D273" s="140"/>
      <c r="E273" s="140"/>
      <c r="F273" s="140"/>
      <c r="G273" s="140"/>
      <c r="H273" s="140"/>
      <c r="I273" s="139" t="s">
        <v>64</v>
      </c>
      <c r="J273" s="138" t="s">
        <v>63</v>
      </c>
    </row>
    <row r="274" ht="52.9" customHeight="1"/>
    <row r="275" spans="1:10" ht="32.1" customHeight="1">
      <c r="A275" s="157" t="s">
        <v>139</v>
      </c>
      <c r="B275" s="157"/>
      <c r="C275" s="157"/>
      <c r="D275" s="157"/>
      <c r="E275" s="157"/>
      <c r="F275" s="157"/>
      <c r="G275" s="157"/>
      <c r="H275" s="157"/>
      <c r="I275" s="157"/>
      <c r="J275" s="157"/>
    </row>
    <row r="276" ht="10.5" customHeight="1"/>
    <row r="277" spans="1:10" ht="17.1" customHeight="1">
      <c r="A277" s="156" t="s">
        <v>90</v>
      </c>
      <c r="B277" s="156"/>
      <c r="C277" s="156"/>
      <c r="D277" s="156"/>
      <c r="E277" s="138" t="s">
        <v>89</v>
      </c>
      <c r="F277" s="140" t="s">
        <v>50</v>
      </c>
      <c r="G277" s="140"/>
      <c r="H277" s="140"/>
      <c r="I277" s="140"/>
      <c r="J277" s="140"/>
    </row>
    <row r="278" spans="1:10" ht="22.7" customHeight="1">
      <c r="A278" s="144" t="s">
        <v>138</v>
      </c>
      <c r="B278" s="144"/>
      <c r="C278" s="144"/>
      <c r="D278" s="144"/>
      <c r="E278" s="144"/>
      <c r="F278" s="144" t="s">
        <v>87</v>
      </c>
      <c r="G278" s="153" t="s">
        <v>86</v>
      </c>
      <c r="H278" s="153" t="s">
        <v>137</v>
      </c>
      <c r="I278" s="144" t="s">
        <v>84</v>
      </c>
      <c r="J278" s="144"/>
    </row>
    <row r="279" spans="1:10" ht="22.7" customHeight="1">
      <c r="A279" s="155" t="s">
        <v>136</v>
      </c>
      <c r="B279" s="155" t="s">
        <v>135</v>
      </c>
      <c r="C279" s="155" t="s">
        <v>134</v>
      </c>
      <c r="D279" s="155" t="s">
        <v>133</v>
      </c>
      <c r="E279" s="154" t="s">
        <v>79</v>
      </c>
      <c r="F279" s="144"/>
      <c r="G279" s="153"/>
      <c r="H279" s="153"/>
      <c r="I279" s="144"/>
      <c r="J279" s="144"/>
    </row>
    <row r="280" spans="1:10" ht="22.7" customHeight="1">
      <c r="A280" s="149"/>
      <c r="B280" s="148"/>
      <c r="C280" s="148"/>
      <c r="D280" s="152" t="s">
        <v>386</v>
      </c>
      <c r="E280" s="151"/>
      <c r="F280" s="147">
        <v>11220</v>
      </c>
      <c r="G280" s="147">
        <v>0</v>
      </c>
      <c r="H280" s="147">
        <v>0</v>
      </c>
      <c r="I280" s="146"/>
      <c r="J280" s="150"/>
    </row>
    <row r="281" spans="1:10" ht="22.7" customHeight="1">
      <c r="A281" s="149"/>
      <c r="B281" s="148"/>
      <c r="C281" s="148"/>
      <c r="D281" s="148"/>
      <c r="E281" s="146" t="s">
        <v>254</v>
      </c>
      <c r="F281" s="147">
        <v>11220</v>
      </c>
      <c r="G281" s="147">
        <v>0</v>
      </c>
      <c r="H281" s="147">
        <v>0</v>
      </c>
      <c r="I281" s="146" t="s">
        <v>385</v>
      </c>
      <c r="J281" s="145">
        <v>9900000</v>
      </c>
    </row>
    <row r="282" spans="1:10" ht="22.7" customHeight="1">
      <c r="A282" s="149"/>
      <c r="B282" s="148"/>
      <c r="C282" s="148"/>
      <c r="D282" s="148"/>
      <c r="E282" s="161"/>
      <c r="F282" s="160"/>
      <c r="G282" s="160"/>
      <c r="H282" s="160"/>
      <c r="I282" s="146" t="s">
        <v>384</v>
      </c>
      <c r="J282" s="145">
        <v>990000</v>
      </c>
    </row>
    <row r="283" spans="1:10" ht="22.7" customHeight="1">
      <c r="A283" s="149"/>
      <c r="B283" s="148"/>
      <c r="C283" s="148"/>
      <c r="D283" s="148"/>
      <c r="E283" s="161"/>
      <c r="F283" s="160"/>
      <c r="G283" s="160"/>
      <c r="H283" s="160"/>
      <c r="I283" s="146" t="s">
        <v>383</v>
      </c>
      <c r="J283" s="145">
        <v>330000</v>
      </c>
    </row>
    <row r="284" spans="1:10" ht="22.7" customHeight="1">
      <c r="A284" s="149"/>
      <c r="B284" s="148"/>
      <c r="C284" s="148"/>
      <c r="D284" s="152" t="s">
        <v>382</v>
      </c>
      <c r="E284" s="151"/>
      <c r="F284" s="147">
        <v>9960</v>
      </c>
      <c r="G284" s="147">
        <v>0</v>
      </c>
      <c r="H284" s="147">
        <v>0</v>
      </c>
      <c r="I284" s="146"/>
      <c r="J284" s="150"/>
    </row>
    <row r="285" spans="1:10" ht="22.7" customHeight="1">
      <c r="A285" s="149"/>
      <c r="B285" s="148"/>
      <c r="C285" s="148"/>
      <c r="D285" s="148"/>
      <c r="E285" s="146" t="s">
        <v>254</v>
      </c>
      <c r="F285" s="147">
        <v>9960</v>
      </c>
      <c r="G285" s="147">
        <v>0</v>
      </c>
      <c r="H285" s="147">
        <v>0</v>
      </c>
      <c r="I285" s="146" t="s">
        <v>381</v>
      </c>
      <c r="J285" s="145">
        <v>4648000</v>
      </c>
    </row>
    <row r="286" spans="1:10" ht="22.7" customHeight="1">
      <c r="A286" s="149"/>
      <c r="B286" s="148"/>
      <c r="C286" s="148"/>
      <c r="D286" s="148"/>
      <c r="E286" s="161"/>
      <c r="F286" s="160"/>
      <c r="G286" s="160"/>
      <c r="H286" s="160"/>
      <c r="I286" s="146" t="s">
        <v>380</v>
      </c>
      <c r="J286" s="145">
        <v>4980000</v>
      </c>
    </row>
    <row r="287" spans="1:10" ht="22.7" customHeight="1">
      <c r="A287" s="149"/>
      <c r="B287" s="148"/>
      <c r="C287" s="148"/>
      <c r="D287" s="148"/>
      <c r="E287" s="161"/>
      <c r="F287" s="160"/>
      <c r="G287" s="160"/>
      <c r="H287" s="160"/>
      <c r="I287" s="146" t="s">
        <v>379</v>
      </c>
      <c r="J287" s="145">
        <v>332000</v>
      </c>
    </row>
    <row r="288" spans="1:10" ht="22.7" customHeight="1">
      <c r="A288" s="149"/>
      <c r="B288" s="148"/>
      <c r="C288" s="148"/>
      <c r="D288" s="152" t="s">
        <v>378</v>
      </c>
      <c r="E288" s="151"/>
      <c r="F288" s="147">
        <v>20130</v>
      </c>
      <c r="G288" s="147">
        <v>0</v>
      </c>
      <c r="H288" s="147">
        <v>0</v>
      </c>
      <c r="I288" s="146"/>
      <c r="J288" s="150"/>
    </row>
    <row r="289" spans="1:10" ht="22.7" customHeight="1">
      <c r="A289" s="149"/>
      <c r="B289" s="148"/>
      <c r="C289" s="148"/>
      <c r="D289" s="148"/>
      <c r="E289" s="146" t="s">
        <v>254</v>
      </c>
      <c r="F289" s="147">
        <v>20130</v>
      </c>
      <c r="G289" s="147">
        <v>0</v>
      </c>
      <c r="H289" s="147">
        <v>0</v>
      </c>
      <c r="I289" s="146" t="s">
        <v>377</v>
      </c>
      <c r="J289" s="145">
        <v>15250000</v>
      </c>
    </row>
    <row r="290" spans="1:10" ht="22.7" customHeight="1">
      <c r="A290" s="149"/>
      <c r="B290" s="148"/>
      <c r="C290" s="148"/>
      <c r="D290" s="148"/>
      <c r="E290" s="161"/>
      <c r="F290" s="160"/>
      <c r="G290" s="160"/>
      <c r="H290" s="160"/>
      <c r="I290" s="146" t="s">
        <v>376</v>
      </c>
      <c r="J290" s="145">
        <v>4575000</v>
      </c>
    </row>
    <row r="291" spans="1:10" ht="22.7" customHeight="1">
      <c r="A291" s="149"/>
      <c r="B291" s="148"/>
      <c r="C291" s="148"/>
      <c r="D291" s="148"/>
      <c r="E291" s="161"/>
      <c r="F291" s="160"/>
      <c r="G291" s="160"/>
      <c r="H291" s="160"/>
      <c r="I291" s="146" t="s">
        <v>375</v>
      </c>
      <c r="J291" s="145">
        <v>305000</v>
      </c>
    </row>
    <row r="292" spans="1:10" ht="22.7" customHeight="1">
      <c r="A292" s="149"/>
      <c r="B292" s="148"/>
      <c r="C292" s="148"/>
      <c r="D292" s="152" t="s">
        <v>374</v>
      </c>
      <c r="E292" s="151"/>
      <c r="F292" s="147">
        <v>500</v>
      </c>
      <c r="G292" s="147">
        <v>0</v>
      </c>
      <c r="H292" s="147">
        <v>0</v>
      </c>
      <c r="I292" s="146"/>
      <c r="J292" s="150"/>
    </row>
    <row r="293" spans="1:10" ht="22.7" customHeight="1">
      <c r="A293" s="149"/>
      <c r="B293" s="148"/>
      <c r="C293" s="148"/>
      <c r="D293" s="148"/>
      <c r="E293" s="146" t="s">
        <v>149</v>
      </c>
      <c r="F293" s="147">
        <v>500</v>
      </c>
      <c r="G293" s="147">
        <v>0</v>
      </c>
      <c r="H293" s="147">
        <v>0</v>
      </c>
      <c r="I293" s="146" t="s">
        <v>373</v>
      </c>
      <c r="J293" s="145">
        <v>500000</v>
      </c>
    </row>
    <row r="294" spans="1:10" ht="22.7" customHeight="1">
      <c r="A294" s="149"/>
      <c r="B294" s="159"/>
      <c r="C294" s="152" t="s">
        <v>372</v>
      </c>
      <c r="D294" s="158"/>
      <c r="E294" s="151"/>
      <c r="F294" s="147">
        <v>4422</v>
      </c>
      <c r="G294" s="147">
        <v>1571</v>
      </c>
      <c r="H294" s="147">
        <v>2851</v>
      </c>
      <c r="I294" s="146"/>
      <c r="J294" s="150"/>
    </row>
    <row r="295" spans="1:10" ht="22.7" customHeight="1">
      <c r="A295" s="149"/>
      <c r="B295" s="148"/>
      <c r="C295" s="148"/>
      <c r="D295" s="152" t="s">
        <v>371</v>
      </c>
      <c r="E295" s="151"/>
      <c r="F295" s="147">
        <v>2772</v>
      </c>
      <c r="G295" s="147">
        <v>0</v>
      </c>
      <c r="H295" s="147">
        <v>0</v>
      </c>
      <c r="I295" s="146"/>
      <c r="J295" s="150"/>
    </row>
    <row r="296" spans="1:10" ht="22.7" customHeight="1">
      <c r="A296" s="149"/>
      <c r="B296" s="148"/>
      <c r="C296" s="148"/>
      <c r="D296" s="148"/>
      <c r="E296" s="146" t="s">
        <v>254</v>
      </c>
      <c r="F296" s="147">
        <v>2772</v>
      </c>
      <c r="G296" s="147">
        <v>0</v>
      </c>
      <c r="H296" s="147">
        <v>0</v>
      </c>
      <c r="I296" s="146" t="s">
        <v>370</v>
      </c>
      <c r="J296" s="145">
        <v>2772000</v>
      </c>
    </row>
    <row r="297" spans="1:10" ht="22.7" customHeight="1">
      <c r="A297" s="149"/>
      <c r="B297" s="148"/>
      <c r="C297" s="148"/>
      <c r="D297" s="152" t="s">
        <v>369</v>
      </c>
      <c r="E297" s="151"/>
      <c r="F297" s="147">
        <v>150</v>
      </c>
      <c r="G297" s="147">
        <v>0</v>
      </c>
      <c r="H297" s="147">
        <v>0</v>
      </c>
      <c r="I297" s="146"/>
      <c r="J297" s="150"/>
    </row>
    <row r="298" spans="1:10" ht="22.7" customHeight="1">
      <c r="A298" s="149"/>
      <c r="B298" s="148"/>
      <c r="C298" s="148"/>
      <c r="D298" s="148"/>
      <c r="E298" s="146" t="s">
        <v>368</v>
      </c>
      <c r="F298" s="147">
        <v>150</v>
      </c>
      <c r="G298" s="147">
        <v>0</v>
      </c>
      <c r="H298" s="147">
        <v>0</v>
      </c>
      <c r="I298" s="146" t="s">
        <v>367</v>
      </c>
      <c r="J298" s="145">
        <v>150000</v>
      </c>
    </row>
    <row r="299" spans="1:10" ht="22.7" customHeight="1">
      <c r="A299" s="149"/>
      <c r="B299" s="148"/>
      <c r="C299" s="148"/>
      <c r="D299" s="152" t="s">
        <v>366</v>
      </c>
      <c r="E299" s="151"/>
      <c r="F299" s="147">
        <v>1500</v>
      </c>
      <c r="G299" s="147">
        <v>0</v>
      </c>
      <c r="H299" s="147">
        <v>0</v>
      </c>
      <c r="I299" s="146"/>
      <c r="J299" s="150"/>
    </row>
    <row r="300" spans="1:10" ht="22.7" customHeight="1">
      <c r="A300" s="149"/>
      <c r="B300" s="148"/>
      <c r="C300" s="148"/>
      <c r="D300" s="148"/>
      <c r="E300" s="146" t="s">
        <v>131</v>
      </c>
      <c r="F300" s="147">
        <v>500</v>
      </c>
      <c r="G300" s="147">
        <v>0</v>
      </c>
      <c r="H300" s="147">
        <v>0</v>
      </c>
      <c r="I300" s="146" t="s">
        <v>365</v>
      </c>
      <c r="J300" s="145">
        <v>500000</v>
      </c>
    </row>
    <row r="301" spans="1:10" ht="22.7" customHeight="1">
      <c r="A301" s="149"/>
      <c r="B301" s="148"/>
      <c r="C301" s="148"/>
      <c r="D301" s="148"/>
      <c r="E301" s="146" t="s">
        <v>364</v>
      </c>
      <c r="F301" s="147">
        <v>1000</v>
      </c>
      <c r="G301" s="147">
        <v>0</v>
      </c>
      <c r="H301" s="147">
        <v>0</v>
      </c>
      <c r="I301" s="146" t="s">
        <v>363</v>
      </c>
      <c r="J301" s="145">
        <v>1000000</v>
      </c>
    </row>
    <row r="302" spans="1:10" ht="22.7" customHeight="1">
      <c r="A302" s="149"/>
      <c r="B302" s="159"/>
      <c r="C302" s="152" t="s">
        <v>362</v>
      </c>
      <c r="D302" s="158"/>
      <c r="E302" s="151"/>
      <c r="F302" s="147">
        <v>3600</v>
      </c>
      <c r="G302" s="147">
        <v>3560</v>
      </c>
      <c r="H302" s="147">
        <v>40</v>
      </c>
      <c r="I302" s="146"/>
      <c r="J302" s="150"/>
    </row>
    <row r="303" spans="1:10" ht="22.7" customHeight="1">
      <c r="A303" s="149"/>
      <c r="B303" s="148"/>
      <c r="C303" s="148"/>
      <c r="D303" s="152" t="s">
        <v>361</v>
      </c>
      <c r="E303" s="151"/>
      <c r="F303" s="147">
        <v>600</v>
      </c>
      <c r="G303" s="147">
        <v>0</v>
      </c>
      <c r="H303" s="147">
        <v>0</v>
      </c>
      <c r="I303" s="146"/>
      <c r="J303" s="150"/>
    </row>
    <row r="304" spans="1:10" ht="22.7" customHeight="1">
      <c r="A304" s="149"/>
      <c r="B304" s="148"/>
      <c r="C304" s="148"/>
      <c r="D304" s="148"/>
      <c r="E304" s="146" t="s">
        <v>254</v>
      </c>
      <c r="F304" s="147">
        <v>600</v>
      </c>
      <c r="G304" s="147">
        <v>0</v>
      </c>
      <c r="H304" s="147">
        <v>0</v>
      </c>
      <c r="I304" s="146" t="s">
        <v>360</v>
      </c>
      <c r="J304" s="145">
        <v>600000</v>
      </c>
    </row>
    <row r="305" spans="1:10" ht="22.7" customHeight="1">
      <c r="A305" s="149"/>
      <c r="B305" s="148"/>
      <c r="C305" s="148"/>
      <c r="D305" s="152" t="s">
        <v>359</v>
      </c>
      <c r="E305" s="151"/>
      <c r="F305" s="147">
        <v>3000</v>
      </c>
      <c r="G305" s="147">
        <v>0</v>
      </c>
      <c r="H305" s="147">
        <v>0</v>
      </c>
      <c r="I305" s="146"/>
      <c r="J305" s="150"/>
    </row>
    <row r="306" spans="1:10" ht="22.7" customHeight="1">
      <c r="A306" s="149"/>
      <c r="B306" s="148"/>
      <c r="C306" s="148"/>
      <c r="D306" s="148"/>
      <c r="E306" s="146" t="s">
        <v>254</v>
      </c>
      <c r="F306" s="147">
        <v>3000</v>
      </c>
      <c r="G306" s="147">
        <v>0</v>
      </c>
      <c r="H306" s="147">
        <v>0</v>
      </c>
      <c r="I306" s="146" t="s">
        <v>358</v>
      </c>
      <c r="J306" s="145">
        <v>3000000</v>
      </c>
    </row>
    <row r="307" spans="1:10" ht="22.7" customHeight="1">
      <c r="A307" s="149"/>
      <c r="B307" s="159"/>
      <c r="C307" s="152" t="s">
        <v>357</v>
      </c>
      <c r="D307" s="158"/>
      <c r="E307" s="151"/>
      <c r="F307" s="147">
        <v>5023</v>
      </c>
      <c r="G307" s="147">
        <v>4098</v>
      </c>
      <c r="H307" s="147">
        <v>925</v>
      </c>
      <c r="I307" s="146"/>
      <c r="J307" s="150"/>
    </row>
    <row r="308" ht="2.1" customHeight="1"/>
    <row r="309" ht="22.7" customHeight="1"/>
    <row r="310" ht="2.1" customHeight="1"/>
    <row r="311" ht="5.85" customHeight="1"/>
    <row r="312" spans="1:10" ht="17.1" customHeight="1">
      <c r="A312" s="140" t="s">
        <v>356</v>
      </c>
      <c r="B312" s="140"/>
      <c r="C312" s="140"/>
      <c r="D312" s="140"/>
      <c r="E312" s="140"/>
      <c r="F312" s="140"/>
      <c r="G312" s="140"/>
      <c r="H312" s="140"/>
      <c r="I312" s="139" t="s">
        <v>64</v>
      </c>
      <c r="J312" s="138" t="s">
        <v>63</v>
      </c>
    </row>
    <row r="313" ht="52.9" customHeight="1"/>
    <row r="314" spans="1:10" ht="32.1" customHeight="1">
      <c r="A314" s="157" t="s">
        <v>139</v>
      </c>
      <c r="B314" s="157"/>
      <c r="C314" s="157"/>
      <c r="D314" s="157"/>
      <c r="E314" s="157"/>
      <c r="F314" s="157"/>
      <c r="G314" s="157"/>
      <c r="H314" s="157"/>
      <c r="I314" s="157"/>
      <c r="J314" s="157"/>
    </row>
    <row r="315" ht="10.5" customHeight="1"/>
    <row r="316" spans="1:10" ht="17.1" customHeight="1">
      <c r="A316" s="156" t="s">
        <v>90</v>
      </c>
      <c r="B316" s="156"/>
      <c r="C316" s="156"/>
      <c r="D316" s="156"/>
      <c r="E316" s="138" t="s">
        <v>89</v>
      </c>
      <c r="F316" s="140" t="s">
        <v>50</v>
      </c>
      <c r="G316" s="140"/>
      <c r="H316" s="140"/>
      <c r="I316" s="140"/>
      <c r="J316" s="140"/>
    </row>
    <row r="317" spans="1:10" ht="22.7" customHeight="1">
      <c r="A317" s="144" t="s">
        <v>138</v>
      </c>
      <c r="B317" s="144"/>
      <c r="C317" s="144"/>
      <c r="D317" s="144"/>
      <c r="E317" s="144"/>
      <c r="F317" s="144" t="s">
        <v>87</v>
      </c>
      <c r="G317" s="153" t="s">
        <v>86</v>
      </c>
      <c r="H317" s="153" t="s">
        <v>137</v>
      </c>
      <c r="I317" s="144" t="s">
        <v>84</v>
      </c>
      <c r="J317" s="144"/>
    </row>
    <row r="318" spans="1:10" ht="22.7" customHeight="1">
      <c r="A318" s="155" t="s">
        <v>136</v>
      </c>
      <c r="B318" s="155" t="s">
        <v>135</v>
      </c>
      <c r="C318" s="155" t="s">
        <v>134</v>
      </c>
      <c r="D318" s="155" t="s">
        <v>133</v>
      </c>
      <c r="E318" s="154" t="s">
        <v>79</v>
      </c>
      <c r="F318" s="144"/>
      <c r="G318" s="153"/>
      <c r="H318" s="153"/>
      <c r="I318" s="144"/>
      <c r="J318" s="144"/>
    </row>
    <row r="319" spans="1:10" ht="22.7" customHeight="1">
      <c r="A319" s="149"/>
      <c r="B319" s="148"/>
      <c r="C319" s="148"/>
      <c r="D319" s="152" t="s">
        <v>355</v>
      </c>
      <c r="E319" s="151"/>
      <c r="F319" s="147">
        <v>500</v>
      </c>
      <c r="G319" s="147">
        <v>0</v>
      </c>
      <c r="H319" s="147">
        <v>0</v>
      </c>
      <c r="I319" s="146"/>
      <c r="J319" s="150"/>
    </row>
    <row r="320" spans="1:10" ht="22.7" customHeight="1">
      <c r="A320" s="149"/>
      <c r="B320" s="148"/>
      <c r="C320" s="148"/>
      <c r="D320" s="148"/>
      <c r="E320" s="146" t="s">
        <v>254</v>
      </c>
      <c r="F320" s="147">
        <v>500</v>
      </c>
      <c r="G320" s="147">
        <v>0</v>
      </c>
      <c r="H320" s="147">
        <v>0</v>
      </c>
      <c r="I320" s="146" t="s">
        <v>354</v>
      </c>
      <c r="J320" s="145">
        <v>500000</v>
      </c>
    </row>
    <row r="321" spans="1:10" ht="22.7" customHeight="1">
      <c r="A321" s="149"/>
      <c r="B321" s="148"/>
      <c r="C321" s="148"/>
      <c r="D321" s="152" t="s">
        <v>353</v>
      </c>
      <c r="E321" s="151"/>
      <c r="F321" s="147">
        <v>2000</v>
      </c>
      <c r="G321" s="147">
        <v>0</v>
      </c>
      <c r="H321" s="147">
        <v>0</v>
      </c>
      <c r="I321" s="146"/>
      <c r="J321" s="150"/>
    </row>
    <row r="322" spans="1:10" ht="22.7" customHeight="1">
      <c r="A322" s="149"/>
      <c r="B322" s="148"/>
      <c r="C322" s="148"/>
      <c r="D322" s="148"/>
      <c r="E322" s="146" t="s">
        <v>254</v>
      </c>
      <c r="F322" s="147">
        <v>2000</v>
      </c>
      <c r="G322" s="147">
        <v>0</v>
      </c>
      <c r="H322" s="147">
        <v>0</v>
      </c>
      <c r="I322" s="146" t="s">
        <v>352</v>
      </c>
      <c r="J322" s="145">
        <v>2000000</v>
      </c>
    </row>
    <row r="323" spans="1:10" ht="22.7" customHeight="1">
      <c r="A323" s="149"/>
      <c r="B323" s="148"/>
      <c r="C323" s="148"/>
      <c r="D323" s="152" t="s">
        <v>351</v>
      </c>
      <c r="E323" s="151"/>
      <c r="F323" s="147">
        <v>1523</v>
      </c>
      <c r="G323" s="147">
        <v>0</v>
      </c>
      <c r="H323" s="147">
        <v>0</v>
      </c>
      <c r="I323" s="146"/>
      <c r="J323" s="150"/>
    </row>
    <row r="324" spans="1:10" ht="22.7" customHeight="1">
      <c r="A324" s="149"/>
      <c r="B324" s="148"/>
      <c r="C324" s="148"/>
      <c r="D324" s="148"/>
      <c r="E324" s="146" t="s">
        <v>254</v>
      </c>
      <c r="F324" s="147">
        <v>1523</v>
      </c>
      <c r="G324" s="147">
        <v>0</v>
      </c>
      <c r="H324" s="147">
        <v>0</v>
      </c>
      <c r="I324" s="146" t="s">
        <v>350</v>
      </c>
      <c r="J324" s="145">
        <v>1523000</v>
      </c>
    </row>
    <row r="325" spans="1:10" ht="22.7" customHeight="1">
      <c r="A325" s="149"/>
      <c r="B325" s="148"/>
      <c r="C325" s="148"/>
      <c r="D325" s="152" t="s">
        <v>349</v>
      </c>
      <c r="E325" s="151"/>
      <c r="F325" s="147">
        <v>1000</v>
      </c>
      <c r="G325" s="147">
        <v>0</v>
      </c>
      <c r="H325" s="147">
        <v>0</v>
      </c>
      <c r="I325" s="146"/>
      <c r="J325" s="150"/>
    </row>
    <row r="326" spans="1:10" ht="22.7" customHeight="1">
      <c r="A326" s="149"/>
      <c r="B326" s="148"/>
      <c r="C326" s="148"/>
      <c r="D326" s="148"/>
      <c r="E326" s="146" t="s">
        <v>254</v>
      </c>
      <c r="F326" s="147">
        <v>1000</v>
      </c>
      <c r="G326" s="147">
        <v>0</v>
      </c>
      <c r="H326" s="147">
        <v>0</v>
      </c>
      <c r="I326" s="146" t="s">
        <v>348</v>
      </c>
      <c r="J326" s="145">
        <v>1000000</v>
      </c>
    </row>
    <row r="327" spans="1:10" ht="22.7" customHeight="1">
      <c r="A327" s="152" t="s">
        <v>347</v>
      </c>
      <c r="B327" s="158"/>
      <c r="C327" s="158"/>
      <c r="D327" s="158"/>
      <c r="E327" s="151"/>
      <c r="F327" s="147">
        <v>105843</v>
      </c>
      <c r="G327" s="147">
        <v>134012</v>
      </c>
      <c r="H327" s="147">
        <v>-28169</v>
      </c>
      <c r="I327" s="146"/>
      <c r="J327" s="150"/>
    </row>
    <row r="328" spans="1:10" ht="22.7" customHeight="1">
      <c r="A328" s="159"/>
      <c r="B328" s="152" t="s">
        <v>346</v>
      </c>
      <c r="C328" s="158"/>
      <c r="D328" s="158"/>
      <c r="E328" s="151"/>
      <c r="F328" s="147">
        <v>40900</v>
      </c>
      <c r="G328" s="147">
        <v>79500</v>
      </c>
      <c r="H328" s="147">
        <v>-38600</v>
      </c>
      <c r="I328" s="146"/>
      <c r="J328" s="150"/>
    </row>
    <row r="329" spans="1:10" ht="22.7" customHeight="1">
      <c r="A329" s="149"/>
      <c r="B329" s="159"/>
      <c r="C329" s="152" t="s">
        <v>345</v>
      </c>
      <c r="D329" s="158"/>
      <c r="E329" s="151"/>
      <c r="F329" s="147">
        <v>40900</v>
      </c>
      <c r="G329" s="147">
        <v>79500</v>
      </c>
      <c r="H329" s="147">
        <v>-38600</v>
      </c>
      <c r="I329" s="146"/>
      <c r="J329" s="150"/>
    </row>
    <row r="330" spans="1:10" ht="22.7" customHeight="1">
      <c r="A330" s="149"/>
      <c r="B330" s="148"/>
      <c r="C330" s="148"/>
      <c r="D330" s="152" t="s">
        <v>345</v>
      </c>
      <c r="E330" s="151"/>
      <c r="F330" s="147">
        <v>100</v>
      </c>
      <c r="G330" s="147">
        <v>0</v>
      </c>
      <c r="H330" s="147">
        <v>0</v>
      </c>
      <c r="I330" s="146"/>
      <c r="J330" s="150"/>
    </row>
    <row r="331" spans="1:10" ht="22.7" customHeight="1">
      <c r="A331" s="149"/>
      <c r="B331" s="148"/>
      <c r="C331" s="148"/>
      <c r="D331" s="148"/>
      <c r="E331" s="146" t="s">
        <v>131</v>
      </c>
      <c r="F331" s="147">
        <v>100</v>
      </c>
      <c r="G331" s="147">
        <v>0</v>
      </c>
      <c r="H331" s="147">
        <v>0</v>
      </c>
      <c r="I331" s="146" t="s">
        <v>344</v>
      </c>
      <c r="J331" s="145">
        <v>100000</v>
      </c>
    </row>
    <row r="332" spans="1:10" ht="22.7" customHeight="1">
      <c r="A332" s="149"/>
      <c r="B332" s="148"/>
      <c r="C332" s="148"/>
      <c r="D332" s="152" t="s">
        <v>343</v>
      </c>
      <c r="E332" s="151"/>
      <c r="F332" s="147">
        <v>40800</v>
      </c>
      <c r="G332" s="147">
        <v>0</v>
      </c>
      <c r="H332" s="147">
        <v>0</v>
      </c>
      <c r="I332" s="146"/>
      <c r="J332" s="150"/>
    </row>
    <row r="333" spans="1:10" ht="22.7" customHeight="1">
      <c r="A333" s="149"/>
      <c r="B333" s="148"/>
      <c r="C333" s="148"/>
      <c r="D333" s="148"/>
      <c r="E333" s="146" t="s">
        <v>131</v>
      </c>
      <c r="F333" s="147">
        <v>30800</v>
      </c>
      <c r="G333" s="147">
        <v>0</v>
      </c>
      <c r="H333" s="147">
        <v>0</v>
      </c>
      <c r="I333" s="146" t="s">
        <v>342</v>
      </c>
      <c r="J333" s="145">
        <v>30800000</v>
      </c>
    </row>
    <row r="334" spans="1:10" ht="22.7" customHeight="1">
      <c r="A334" s="149"/>
      <c r="B334" s="148"/>
      <c r="C334" s="148"/>
      <c r="D334" s="148"/>
      <c r="E334" s="146" t="s">
        <v>258</v>
      </c>
      <c r="F334" s="147">
        <v>10000</v>
      </c>
      <c r="G334" s="147">
        <v>0</v>
      </c>
      <c r="H334" s="147">
        <v>0</v>
      </c>
      <c r="I334" s="146" t="s">
        <v>341</v>
      </c>
      <c r="J334" s="145">
        <v>10000000</v>
      </c>
    </row>
    <row r="335" spans="1:10" ht="22.7" customHeight="1">
      <c r="A335" s="159"/>
      <c r="B335" s="152" t="s">
        <v>340</v>
      </c>
      <c r="C335" s="158"/>
      <c r="D335" s="158"/>
      <c r="E335" s="151"/>
      <c r="F335" s="147">
        <v>600</v>
      </c>
      <c r="G335" s="147">
        <v>600</v>
      </c>
      <c r="H335" s="147">
        <v>0</v>
      </c>
      <c r="I335" s="146"/>
      <c r="J335" s="150"/>
    </row>
    <row r="336" spans="1:10" ht="22.7" customHeight="1">
      <c r="A336" s="149"/>
      <c r="B336" s="159"/>
      <c r="C336" s="152" t="s">
        <v>339</v>
      </c>
      <c r="D336" s="158"/>
      <c r="E336" s="151"/>
      <c r="F336" s="147">
        <v>600</v>
      </c>
      <c r="G336" s="147">
        <v>600</v>
      </c>
      <c r="H336" s="147">
        <v>0</v>
      </c>
      <c r="I336" s="146"/>
      <c r="J336" s="150"/>
    </row>
    <row r="337" spans="1:10" ht="22.7" customHeight="1">
      <c r="A337" s="149"/>
      <c r="B337" s="148"/>
      <c r="C337" s="148"/>
      <c r="D337" s="152" t="s">
        <v>338</v>
      </c>
      <c r="E337" s="151"/>
      <c r="F337" s="147">
        <v>600</v>
      </c>
      <c r="G337" s="147">
        <v>0</v>
      </c>
      <c r="H337" s="147">
        <v>0</v>
      </c>
      <c r="I337" s="146"/>
      <c r="J337" s="150"/>
    </row>
    <row r="338" spans="1:10" ht="22.7" customHeight="1">
      <c r="A338" s="149"/>
      <c r="B338" s="148"/>
      <c r="C338" s="148"/>
      <c r="D338" s="148"/>
      <c r="E338" s="146" t="s">
        <v>254</v>
      </c>
      <c r="F338" s="147">
        <v>600</v>
      </c>
      <c r="G338" s="147">
        <v>0</v>
      </c>
      <c r="H338" s="147">
        <v>0</v>
      </c>
      <c r="I338" s="146" t="s">
        <v>337</v>
      </c>
      <c r="J338" s="145">
        <v>300000</v>
      </c>
    </row>
    <row r="339" spans="1:10" ht="22.7" customHeight="1">
      <c r="A339" s="149"/>
      <c r="B339" s="148"/>
      <c r="C339" s="148"/>
      <c r="D339" s="148"/>
      <c r="E339" s="161"/>
      <c r="F339" s="160"/>
      <c r="G339" s="160"/>
      <c r="H339" s="160"/>
      <c r="I339" s="146" t="s">
        <v>336</v>
      </c>
      <c r="J339" s="145">
        <v>300000</v>
      </c>
    </row>
    <row r="340" spans="1:10" ht="22.7" customHeight="1">
      <c r="A340" s="159"/>
      <c r="B340" s="152" t="s">
        <v>335</v>
      </c>
      <c r="C340" s="158"/>
      <c r="D340" s="158"/>
      <c r="E340" s="151"/>
      <c r="F340" s="147">
        <v>60243</v>
      </c>
      <c r="G340" s="147">
        <v>50212</v>
      </c>
      <c r="H340" s="147">
        <v>10031</v>
      </c>
      <c r="I340" s="146"/>
      <c r="J340" s="150"/>
    </row>
    <row r="341" spans="1:10" ht="22.7" customHeight="1">
      <c r="A341" s="149"/>
      <c r="B341" s="159"/>
      <c r="C341" s="152" t="s">
        <v>334</v>
      </c>
      <c r="D341" s="158"/>
      <c r="E341" s="151"/>
      <c r="F341" s="147">
        <v>60243</v>
      </c>
      <c r="G341" s="147">
        <v>50212</v>
      </c>
      <c r="H341" s="147">
        <v>10031</v>
      </c>
      <c r="I341" s="146"/>
      <c r="J341" s="150"/>
    </row>
    <row r="342" spans="1:10" ht="22.7" customHeight="1">
      <c r="A342" s="149"/>
      <c r="B342" s="148"/>
      <c r="C342" s="148"/>
      <c r="D342" s="152" t="s">
        <v>333</v>
      </c>
      <c r="E342" s="151"/>
      <c r="F342" s="147">
        <v>26819</v>
      </c>
      <c r="G342" s="147">
        <v>0</v>
      </c>
      <c r="H342" s="147">
        <v>0</v>
      </c>
      <c r="I342" s="146"/>
      <c r="J342" s="150"/>
    </row>
    <row r="343" spans="1:10" ht="22.7" customHeight="1">
      <c r="A343" s="149"/>
      <c r="B343" s="148"/>
      <c r="C343" s="148"/>
      <c r="D343" s="148"/>
      <c r="E343" s="146" t="s">
        <v>254</v>
      </c>
      <c r="F343" s="147">
        <v>26819</v>
      </c>
      <c r="G343" s="147">
        <v>0</v>
      </c>
      <c r="H343" s="147">
        <v>0</v>
      </c>
      <c r="I343" s="146" t="s">
        <v>332</v>
      </c>
      <c r="J343" s="145">
        <v>19619000</v>
      </c>
    </row>
    <row r="344" spans="1:10" ht="22.7" customHeight="1">
      <c r="A344" s="149"/>
      <c r="B344" s="148"/>
      <c r="C344" s="148"/>
      <c r="D344" s="148"/>
      <c r="E344" s="161"/>
      <c r="F344" s="160"/>
      <c r="G344" s="160"/>
      <c r="H344" s="160"/>
      <c r="I344" s="146" t="s">
        <v>331</v>
      </c>
      <c r="J344" s="145">
        <v>4300000</v>
      </c>
    </row>
    <row r="345" spans="1:10" ht="22.7" customHeight="1">
      <c r="A345" s="149"/>
      <c r="B345" s="148"/>
      <c r="C345" s="148"/>
      <c r="D345" s="148"/>
      <c r="E345" s="161"/>
      <c r="F345" s="160"/>
      <c r="G345" s="160"/>
      <c r="H345" s="160"/>
      <c r="I345" s="146" t="s">
        <v>330</v>
      </c>
      <c r="J345" s="145">
        <v>600000</v>
      </c>
    </row>
    <row r="346" spans="1:10" ht="22.7" customHeight="1">
      <c r="A346" s="149"/>
      <c r="B346" s="148"/>
      <c r="C346" s="148"/>
      <c r="D346" s="148"/>
      <c r="E346" s="161"/>
      <c r="F346" s="160"/>
      <c r="G346" s="160"/>
      <c r="H346" s="160"/>
      <c r="I346" s="146" t="s">
        <v>329</v>
      </c>
      <c r="J346" s="145">
        <v>300000</v>
      </c>
    </row>
    <row r="347" ht="2.1" customHeight="1"/>
    <row r="348" ht="22.5" customHeight="1"/>
    <row r="349" ht="2.1" customHeight="1"/>
    <row r="350" ht="5.85" customHeight="1"/>
    <row r="351" spans="1:10" ht="17.1" customHeight="1">
      <c r="A351" s="140" t="s">
        <v>328</v>
      </c>
      <c r="B351" s="140"/>
      <c r="C351" s="140"/>
      <c r="D351" s="140"/>
      <c r="E351" s="140"/>
      <c r="F351" s="140"/>
      <c r="G351" s="140"/>
      <c r="H351" s="140"/>
      <c r="I351" s="139" t="s">
        <v>64</v>
      </c>
      <c r="J351" s="138" t="s">
        <v>63</v>
      </c>
    </row>
    <row r="352" ht="52.9" customHeight="1"/>
    <row r="353" spans="1:10" ht="32.1" customHeight="1">
      <c r="A353" s="157" t="s">
        <v>139</v>
      </c>
      <c r="B353" s="157"/>
      <c r="C353" s="157"/>
      <c r="D353" s="157"/>
      <c r="E353" s="157"/>
      <c r="F353" s="157"/>
      <c r="G353" s="157"/>
      <c r="H353" s="157"/>
      <c r="I353" s="157"/>
      <c r="J353" s="157"/>
    </row>
    <row r="354" ht="10.5" customHeight="1"/>
    <row r="355" spans="1:10" ht="17.1" customHeight="1">
      <c r="A355" s="156" t="s">
        <v>90</v>
      </c>
      <c r="B355" s="156"/>
      <c r="C355" s="156"/>
      <c r="D355" s="156"/>
      <c r="E355" s="138" t="s">
        <v>89</v>
      </c>
      <c r="F355" s="140" t="s">
        <v>50</v>
      </c>
      <c r="G355" s="140"/>
      <c r="H355" s="140"/>
      <c r="I355" s="140"/>
      <c r="J355" s="140"/>
    </row>
    <row r="356" spans="1:10" ht="22.7" customHeight="1">
      <c r="A356" s="144" t="s">
        <v>138</v>
      </c>
      <c r="B356" s="144"/>
      <c r="C356" s="144"/>
      <c r="D356" s="144"/>
      <c r="E356" s="144"/>
      <c r="F356" s="144" t="s">
        <v>87</v>
      </c>
      <c r="G356" s="153" t="s">
        <v>86</v>
      </c>
      <c r="H356" s="153" t="s">
        <v>137</v>
      </c>
      <c r="I356" s="144" t="s">
        <v>84</v>
      </c>
      <c r="J356" s="144"/>
    </row>
    <row r="357" spans="1:10" ht="22.7" customHeight="1">
      <c r="A357" s="155" t="s">
        <v>136</v>
      </c>
      <c r="B357" s="155" t="s">
        <v>135</v>
      </c>
      <c r="C357" s="155" t="s">
        <v>134</v>
      </c>
      <c r="D357" s="155" t="s">
        <v>133</v>
      </c>
      <c r="E357" s="154" t="s">
        <v>79</v>
      </c>
      <c r="F357" s="144"/>
      <c r="G357" s="153"/>
      <c r="H357" s="153"/>
      <c r="I357" s="144"/>
      <c r="J357" s="144"/>
    </row>
    <row r="358" spans="1:10" ht="22.7" customHeight="1">
      <c r="A358" s="149"/>
      <c r="B358" s="148"/>
      <c r="C358" s="148"/>
      <c r="D358" s="148"/>
      <c r="E358" s="161"/>
      <c r="F358" s="160"/>
      <c r="G358" s="160"/>
      <c r="H358" s="160"/>
      <c r="I358" s="146" t="s">
        <v>327</v>
      </c>
      <c r="J358" s="145">
        <v>2000000</v>
      </c>
    </row>
    <row r="359" spans="1:10" ht="22.7" customHeight="1">
      <c r="A359" s="149"/>
      <c r="B359" s="148"/>
      <c r="C359" s="148"/>
      <c r="D359" s="152" t="s">
        <v>326</v>
      </c>
      <c r="E359" s="151"/>
      <c r="F359" s="147">
        <v>33424</v>
      </c>
      <c r="G359" s="147">
        <v>0</v>
      </c>
      <c r="H359" s="147">
        <v>0</v>
      </c>
      <c r="I359" s="146"/>
      <c r="J359" s="150"/>
    </row>
    <row r="360" spans="1:10" ht="22.7" customHeight="1">
      <c r="A360" s="149"/>
      <c r="B360" s="148"/>
      <c r="C360" s="148"/>
      <c r="D360" s="148"/>
      <c r="E360" s="146" t="s">
        <v>203</v>
      </c>
      <c r="F360" s="147">
        <v>30136</v>
      </c>
      <c r="G360" s="147">
        <v>0</v>
      </c>
      <c r="H360" s="147">
        <v>0</v>
      </c>
      <c r="I360" s="146" t="s">
        <v>325</v>
      </c>
      <c r="J360" s="145">
        <v>25800000</v>
      </c>
    </row>
    <row r="361" spans="1:10" ht="22.7" customHeight="1">
      <c r="A361" s="149"/>
      <c r="B361" s="148"/>
      <c r="C361" s="148"/>
      <c r="D361" s="148"/>
      <c r="E361" s="161"/>
      <c r="F361" s="160"/>
      <c r="G361" s="160"/>
      <c r="H361" s="160"/>
      <c r="I361" s="146" t="s">
        <v>324</v>
      </c>
      <c r="J361" s="145">
        <v>1580000</v>
      </c>
    </row>
    <row r="362" spans="1:10" ht="22.7" customHeight="1">
      <c r="A362" s="149"/>
      <c r="B362" s="148"/>
      <c r="C362" s="148"/>
      <c r="D362" s="148"/>
      <c r="E362" s="161"/>
      <c r="F362" s="160"/>
      <c r="G362" s="160"/>
      <c r="H362" s="160"/>
      <c r="I362" s="146" t="s">
        <v>323</v>
      </c>
      <c r="J362" s="145">
        <v>2756000</v>
      </c>
    </row>
    <row r="363" spans="1:10" ht="22.7" customHeight="1">
      <c r="A363" s="149"/>
      <c r="B363" s="148"/>
      <c r="C363" s="148"/>
      <c r="D363" s="148"/>
      <c r="E363" s="146" t="s">
        <v>191</v>
      </c>
      <c r="F363" s="147">
        <v>3288</v>
      </c>
      <c r="G363" s="147">
        <v>0</v>
      </c>
      <c r="H363" s="147">
        <v>0</v>
      </c>
      <c r="I363" s="146" t="s">
        <v>322</v>
      </c>
      <c r="J363" s="145">
        <v>1032000</v>
      </c>
    </row>
    <row r="364" spans="1:10" ht="22.7" customHeight="1">
      <c r="A364" s="149"/>
      <c r="B364" s="148"/>
      <c r="C364" s="148"/>
      <c r="D364" s="148"/>
      <c r="E364" s="161"/>
      <c r="F364" s="160"/>
      <c r="G364" s="160"/>
      <c r="H364" s="160"/>
      <c r="I364" s="146" t="s">
        <v>321</v>
      </c>
      <c r="J364" s="145">
        <v>1512000</v>
      </c>
    </row>
    <row r="365" spans="1:10" ht="22.7" customHeight="1">
      <c r="A365" s="149"/>
      <c r="B365" s="148"/>
      <c r="C365" s="148"/>
      <c r="D365" s="148"/>
      <c r="E365" s="161"/>
      <c r="F365" s="160"/>
      <c r="G365" s="160"/>
      <c r="H365" s="160"/>
      <c r="I365" s="146" t="s">
        <v>320</v>
      </c>
      <c r="J365" s="145">
        <v>504000</v>
      </c>
    </row>
    <row r="366" spans="1:10" ht="22.7" customHeight="1">
      <c r="A366" s="149"/>
      <c r="B366" s="148"/>
      <c r="C366" s="148"/>
      <c r="D366" s="148"/>
      <c r="E366" s="161"/>
      <c r="F366" s="160"/>
      <c r="G366" s="160"/>
      <c r="H366" s="160"/>
      <c r="I366" s="146" t="s">
        <v>187</v>
      </c>
      <c r="J366" s="145">
        <v>240000</v>
      </c>
    </row>
    <row r="367" spans="1:10" ht="22.7" customHeight="1">
      <c r="A367" s="159"/>
      <c r="B367" s="152" t="s">
        <v>319</v>
      </c>
      <c r="C367" s="158"/>
      <c r="D367" s="158"/>
      <c r="E367" s="151"/>
      <c r="F367" s="147">
        <v>4100</v>
      </c>
      <c r="G367" s="147">
        <v>3700</v>
      </c>
      <c r="H367" s="147">
        <v>400</v>
      </c>
      <c r="I367" s="146"/>
      <c r="J367" s="150"/>
    </row>
    <row r="368" spans="1:10" ht="22.7" customHeight="1">
      <c r="A368" s="149"/>
      <c r="B368" s="159"/>
      <c r="C368" s="152" t="s">
        <v>318</v>
      </c>
      <c r="D368" s="158"/>
      <c r="E368" s="151"/>
      <c r="F368" s="147">
        <v>4100</v>
      </c>
      <c r="G368" s="147">
        <v>3700</v>
      </c>
      <c r="H368" s="147">
        <v>400</v>
      </c>
      <c r="I368" s="146"/>
      <c r="J368" s="150"/>
    </row>
    <row r="369" spans="1:10" ht="22.7" customHeight="1">
      <c r="A369" s="149"/>
      <c r="B369" s="148"/>
      <c r="C369" s="148"/>
      <c r="D369" s="152" t="s">
        <v>317</v>
      </c>
      <c r="E369" s="151"/>
      <c r="F369" s="147">
        <v>4100</v>
      </c>
      <c r="G369" s="147">
        <v>0</v>
      </c>
      <c r="H369" s="147">
        <v>0</v>
      </c>
      <c r="I369" s="146"/>
      <c r="J369" s="150"/>
    </row>
    <row r="370" spans="1:10" ht="22.7" customHeight="1">
      <c r="A370" s="149"/>
      <c r="B370" s="148"/>
      <c r="C370" s="148"/>
      <c r="D370" s="148"/>
      <c r="E370" s="146" t="s">
        <v>254</v>
      </c>
      <c r="F370" s="147">
        <v>4100</v>
      </c>
      <c r="G370" s="147">
        <v>0</v>
      </c>
      <c r="H370" s="147">
        <v>0</v>
      </c>
      <c r="I370" s="146" t="s">
        <v>316</v>
      </c>
      <c r="J370" s="145">
        <v>300000</v>
      </c>
    </row>
    <row r="371" spans="1:10" ht="22.7" customHeight="1">
      <c r="A371" s="149"/>
      <c r="B371" s="148"/>
      <c r="C371" s="148"/>
      <c r="D371" s="148"/>
      <c r="E371" s="161"/>
      <c r="F371" s="160"/>
      <c r="G371" s="160"/>
      <c r="H371" s="160"/>
      <c r="I371" s="146" t="s">
        <v>315</v>
      </c>
      <c r="J371" s="145">
        <v>600000</v>
      </c>
    </row>
    <row r="372" spans="1:10" ht="22.7" customHeight="1">
      <c r="A372" s="149"/>
      <c r="B372" s="148"/>
      <c r="C372" s="148"/>
      <c r="D372" s="148"/>
      <c r="E372" s="161"/>
      <c r="F372" s="160"/>
      <c r="G372" s="160"/>
      <c r="H372" s="160"/>
      <c r="I372" s="146" t="s">
        <v>314</v>
      </c>
      <c r="J372" s="145">
        <v>1100000</v>
      </c>
    </row>
    <row r="373" spans="1:10" ht="22.7" customHeight="1">
      <c r="A373" s="149"/>
      <c r="B373" s="148"/>
      <c r="C373" s="148"/>
      <c r="D373" s="148"/>
      <c r="E373" s="161"/>
      <c r="F373" s="160"/>
      <c r="G373" s="160"/>
      <c r="H373" s="160"/>
      <c r="I373" s="146" t="s">
        <v>313</v>
      </c>
      <c r="J373" s="145">
        <v>2100000</v>
      </c>
    </row>
    <row r="374" spans="1:10" ht="22.7" customHeight="1">
      <c r="A374" s="152" t="s">
        <v>312</v>
      </c>
      <c r="B374" s="158"/>
      <c r="C374" s="158"/>
      <c r="D374" s="158"/>
      <c r="E374" s="151"/>
      <c r="F374" s="147">
        <v>94283</v>
      </c>
      <c r="G374" s="147">
        <v>86011</v>
      </c>
      <c r="H374" s="147">
        <v>8272</v>
      </c>
      <c r="I374" s="146"/>
      <c r="J374" s="150"/>
    </row>
    <row r="375" spans="1:10" ht="22.7" customHeight="1">
      <c r="A375" s="159"/>
      <c r="B375" s="152" t="s">
        <v>311</v>
      </c>
      <c r="C375" s="158"/>
      <c r="D375" s="158"/>
      <c r="E375" s="151"/>
      <c r="F375" s="147">
        <v>71903</v>
      </c>
      <c r="G375" s="147">
        <v>63811</v>
      </c>
      <c r="H375" s="147">
        <v>8092</v>
      </c>
      <c r="I375" s="146"/>
      <c r="J375" s="150"/>
    </row>
    <row r="376" spans="1:10" ht="22.7" customHeight="1">
      <c r="A376" s="149"/>
      <c r="B376" s="159"/>
      <c r="C376" s="152" t="s">
        <v>310</v>
      </c>
      <c r="D376" s="158"/>
      <c r="E376" s="151"/>
      <c r="F376" s="147">
        <v>71903</v>
      </c>
      <c r="G376" s="147">
        <v>63811</v>
      </c>
      <c r="H376" s="147">
        <v>8092</v>
      </c>
      <c r="I376" s="146"/>
      <c r="J376" s="150"/>
    </row>
    <row r="377" spans="1:10" ht="22.7" customHeight="1">
      <c r="A377" s="149"/>
      <c r="B377" s="148"/>
      <c r="C377" s="148"/>
      <c r="D377" s="152" t="s">
        <v>309</v>
      </c>
      <c r="E377" s="151"/>
      <c r="F377" s="147">
        <v>980</v>
      </c>
      <c r="G377" s="147">
        <v>0</v>
      </c>
      <c r="H377" s="147">
        <v>0</v>
      </c>
      <c r="I377" s="146"/>
      <c r="J377" s="150"/>
    </row>
    <row r="378" spans="1:10" ht="22.7" customHeight="1">
      <c r="A378" s="149"/>
      <c r="B378" s="148"/>
      <c r="C378" s="148"/>
      <c r="D378" s="148"/>
      <c r="E378" s="146" t="s">
        <v>254</v>
      </c>
      <c r="F378" s="147">
        <v>980</v>
      </c>
      <c r="G378" s="147">
        <v>0</v>
      </c>
      <c r="H378" s="147">
        <v>0</v>
      </c>
      <c r="I378" s="146" t="s">
        <v>308</v>
      </c>
      <c r="J378" s="145">
        <v>100000</v>
      </c>
    </row>
    <row r="379" spans="1:10" ht="22.7" customHeight="1">
      <c r="A379" s="149"/>
      <c r="B379" s="148"/>
      <c r="C379" s="148"/>
      <c r="D379" s="148"/>
      <c r="E379" s="161"/>
      <c r="F379" s="160"/>
      <c r="G379" s="160"/>
      <c r="H379" s="160"/>
      <c r="I379" s="146" t="s">
        <v>307</v>
      </c>
      <c r="J379" s="145">
        <v>100000</v>
      </c>
    </row>
    <row r="380" spans="1:10" ht="22.7" customHeight="1">
      <c r="A380" s="149"/>
      <c r="B380" s="148"/>
      <c r="C380" s="148"/>
      <c r="D380" s="148"/>
      <c r="E380" s="161"/>
      <c r="F380" s="160"/>
      <c r="G380" s="160"/>
      <c r="H380" s="160"/>
      <c r="I380" s="146" t="s">
        <v>306</v>
      </c>
      <c r="J380" s="145">
        <v>260000</v>
      </c>
    </row>
    <row r="381" spans="1:10" ht="22.7" customHeight="1">
      <c r="A381" s="149"/>
      <c r="B381" s="148"/>
      <c r="C381" s="148"/>
      <c r="D381" s="148"/>
      <c r="E381" s="161"/>
      <c r="F381" s="160"/>
      <c r="G381" s="160"/>
      <c r="H381" s="160"/>
      <c r="I381" s="146" t="s">
        <v>305</v>
      </c>
      <c r="J381" s="145">
        <v>300000</v>
      </c>
    </row>
    <row r="382" spans="1:10" ht="22.7" customHeight="1">
      <c r="A382" s="149"/>
      <c r="B382" s="148"/>
      <c r="C382" s="148"/>
      <c r="D382" s="148"/>
      <c r="E382" s="161"/>
      <c r="F382" s="160"/>
      <c r="G382" s="160"/>
      <c r="H382" s="160"/>
      <c r="I382" s="146" t="s">
        <v>304</v>
      </c>
      <c r="J382" s="145">
        <v>100000</v>
      </c>
    </row>
    <row r="383" spans="1:10" ht="22.7" customHeight="1">
      <c r="A383" s="149"/>
      <c r="B383" s="148"/>
      <c r="C383" s="148"/>
      <c r="D383" s="148"/>
      <c r="E383" s="161"/>
      <c r="F383" s="160"/>
      <c r="G383" s="160"/>
      <c r="H383" s="160"/>
      <c r="I383" s="146" t="s">
        <v>303</v>
      </c>
      <c r="J383" s="145">
        <v>120000</v>
      </c>
    </row>
    <row r="384" spans="1:10" ht="22.7" customHeight="1">
      <c r="A384" s="149"/>
      <c r="B384" s="148"/>
      <c r="C384" s="148"/>
      <c r="D384" s="152" t="s">
        <v>258</v>
      </c>
      <c r="E384" s="151"/>
      <c r="F384" s="147">
        <v>400</v>
      </c>
      <c r="G384" s="147">
        <v>0</v>
      </c>
      <c r="H384" s="147">
        <v>0</v>
      </c>
      <c r="I384" s="146"/>
      <c r="J384" s="150"/>
    </row>
    <row r="385" spans="1:10" ht="22.7" customHeight="1">
      <c r="A385" s="149"/>
      <c r="B385" s="148"/>
      <c r="C385" s="148"/>
      <c r="D385" s="148"/>
      <c r="E385" s="146" t="s">
        <v>254</v>
      </c>
      <c r="F385" s="147">
        <v>400</v>
      </c>
      <c r="G385" s="147">
        <v>0</v>
      </c>
      <c r="H385" s="147">
        <v>0</v>
      </c>
      <c r="I385" s="146" t="s">
        <v>302</v>
      </c>
      <c r="J385" s="145">
        <v>400000</v>
      </c>
    </row>
    <row r="386" ht="2.1" customHeight="1"/>
    <row r="387" ht="22.5" customHeight="1"/>
    <row r="388" ht="2.1" customHeight="1"/>
    <row r="389" ht="5.85" customHeight="1"/>
    <row r="390" spans="1:10" ht="17.1" customHeight="1">
      <c r="A390" s="140" t="s">
        <v>301</v>
      </c>
      <c r="B390" s="140"/>
      <c r="C390" s="140"/>
      <c r="D390" s="140"/>
      <c r="E390" s="140"/>
      <c r="F390" s="140"/>
      <c r="G390" s="140"/>
      <c r="H390" s="140"/>
      <c r="I390" s="139" t="s">
        <v>64</v>
      </c>
      <c r="J390" s="138" t="s">
        <v>63</v>
      </c>
    </row>
    <row r="391" ht="52.9" customHeight="1"/>
    <row r="392" spans="1:10" ht="32.1" customHeight="1">
      <c r="A392" s="157" t="s">
        <v>139</v>
      </c>
      <c r="B392" s="157"/>
      <c r="C392" s="157"/>
      <c r="D392" s="157"/>
      <c r="E392" s="157"/>
      <c r="F392" s="157"/>
      <c r="G392" s="157"/>
      <c r="H392" s="157"/>
      <c r="I392" s="157"/>
      <c r="J392" s="157"/>
    </row>
    <row r="393" ht="10.5" customHeight="1"/>
    <row r="394" spans="1:10" ht="17.1" customHeight="1">
      <c r="A394" s="156" t="s">
        <v>90</v>
      </c>
      <c r="B394" s="156"/>
      <c r="C394" s="156"/>
      <c r="D394" s="156"/>
      <c r="E394" s="138" t="s">
        <v>89</v>
      </c>
      <c r="F394" s="140" t="s">
        <v>50</v>
      </c>
      <c r="G394" s="140"/>
      <c r="H394" s="140"/>
      <c r="I394" s="140"/>
      <c r="J394" s="140"/>
    </row>
    <row r="395" spans="1:10" ht="22.7" customHeight="1">
      <c r="A395" s="144" t="s">
        <v>138</v>
      </c>
      <c r="B395" s="144"/>
      <c r="C395" s="144"/>
      <c r="D395" s="144"/>
      <c r="E395" s="144"/>
      <c r="F395" s="144" t="s">
        <v>87</v>
      </c>
      <c r="G395" s="153" t="s">
        <v>86</v>
      </c>
      <c r="H395" s="153" t="s">
        <v>137</v>
      </c>
      <c r="I395" s="144" t="s">
        <v>84</v>
      </c>
      <c r="J395" s="144"/>
    </row>
    <row r="396" spans="1:10" ht="22.7" customHeight="1">
      <c r="A396" s="155" t="s">
        <v>136</v>
      </c>
      <c r="B396" s="155" t="s">
        <v>135</v>
      </c>
      <c r="C396" s="155" t="s">
        <v>134</v>
      </c>
      <c r="D396" s="155" t="s">
        <v>133</v>
      </c>
      <c r="E396" s="154" t="s">
        <v>79</v>
      </c>
      <c r="F396" s="144"/>
      <c r="G396" s="153"/>
      <c r="H396" s="153"/>
      <c r="I396" s="144"/>
      <c r="J396" s="144"/>
    </row>
    <row r="397" spans="1:10" ht="22.7" customHeight="1">
      <c r="A397" s="149"/>
      <c r="B397" s="148"/>
      <c r="C397" s="148"/>
      <c r="D397" s="152" t="s">
        <v>300</v>
      </c>
      <c r="E397" s="151"/>
      <c r="F397" s="147">
        <v>29765</v>
      </c>
      <c r="G397" s="147">
        <v>0</v>
      </c>
      <c r="H397" s="147">
        <v>0</v>
      </c>
      <c r="I397" s="146"/>
      <c r="J397" s="150"/>
    </row>
    <row r="398" spans="1:10" ht="22.7" customHeight="1">
      <c r="A398" s="149"/>
      <c r="B398" s="148"/>
      <c r="C398" s="148"/>
      <c r="D398" s="148"/>
      <c r="E398" s="146" t="s">
        <v>203</v>
      </c>
      <c r="F398" s="147">
        <v>26765</v>
      </c>
      <c r="G398" s="147">
        <v>0</v>
      </c>
      <c r="H398" s="147">
        <v>0</v>
      </c>
      <c r="I398" s="146" t="s">
        <v>292</v>
      </c>
      <c r="J398" s="145">
        <v>22569000</v>
      </c>
    </row>
    <row r="399" spans="1:10" ht="22.7" customHeight="1">
      <c r="A399" s="149"/>
      <c r="B399" s="148"/>
      <c r="C399" s="148"/>
      <c r="D399" s="148"/>
      <c r="E399" s="161"/>
      <c r="F399" s="160"/>
      <c r="G399" s="160"/>
      <c r="H399" s="160"/>
      <c r="I399" s="146" t="s">
        <v>299</v>
      </c>
      <c r="J399" s="145">
        <v>1674000</v>
      </c>
    </row>
    <row r="400" spans="1:10" ht="22.7" customHeight="1">
      <c r="A400" s="149"/>
      <c r="B400" s="148"/>
      <c r="C400" s="148"/>
      <c r="D400" s="148"/>
      <c r="E400" s="161"/>
      <c r="F400" s="160"/>
      <c r="G400" s="160"/>
      <c r="H400" s="160"/>
      <c r="I400" s="146" t="s">
        <v>298</v>
      </c>
      <c r="J400" s="145">
        <v>2522000</v>
      </c>
    </row>
    <row r="401" spans="1:10" ht="22.7" customHeight="1">
      <c r="A401" s="149"/>
      <c r="B401" s="148"/>
      <c r="C401" s="148"/>
      <c r="D401" s="148"/>
      <c r="E401" s="146" t="s">
        <v>191</v>
      </c>
      <c r="F401" s="147">
        <v>3000</v>
      </c>
      <c r="G401" s="147">
        <v>0</v>
      </c>
      <c r="H401" s="147">
        <v>0</v>
      </c>
      <c r="I401" s="146" t="s">
        <v>297</v>
      </c>
      <c r="J401" s="145">
        <v>936000</v>
      </c>
    </row>
    <row r="402" spans="1:10" ht="22.7" customHeight="1">
      <c r="A402" s="149"/>
      <c r="B402" s="148"/>
      <c r="C402" s="148"/>
      <c r="D402" s="148"/>
      <c r="E402" s="161"/>
      <c r="F402" s="160"/>
      <c r="G402" s="160"/>
      <c r="H402" s="160"/>
      <c r="I402" s="146" t="s">
        <v>296</v>
      </c>
      <c r="J402" s="145">
        <v>1368000</v>
      </c>
    </row>
    <row r="403" spans="1:10" ht="22.7" customHeight="1">
      <c r="A403" s="149"/>
      <c r="B403" s="148"/>
      <c r="C403" s="148"/>
      <c r="D403" s="148"/>
      <c r="E403" s="161"/>
      <c r="F403" s="160"/>
      <c r="G403" s="160"/>
      <c r="H403" s="160"/>
      <c r="I403" s="146" t="s">
        <v>295</v>
      </c>
      <c r="J403" s="145">
        <v>480000</v>
      </c>
    </row>
    <row r="404" spans="1:10" ht="22.7" customHeight="1">
      <c r="A404" s="149"/>
      <c r="B404" s="148"/>
      <c r="C404" s="148"/>
      <c r="D404" s="148"/>
      <c r="E404" s="161"/>
      <c r="F404" s="160"/>
      <c r="G404" s="160"/>
      <c r="H404" s="160"/>
      <c r="I404" s="146" t="s">
        <v>294</v>
      </c>
      <c r="J404" s="145">
        <v>216000</v>
      </c>
    </row>
    <row r="405" spans="1:10" ht="22.7" customHeight="1">
      <c r="A405" s="149"/>
      <c r="B405" s="148"/>
      <c r="C405" s="148"/>
      <c r="D405" s="152" t="s">
        <v>293</v>
      </c>
      <c r="E405" s="151"/>
      <c r="F405" s="147">
        <v>28852</v>
      </c>
      <c r="G405" s="147">
        <v>0</v>
      </c>
      <c r="H405" s="147">
        <v>0</v>
      </c>
      <c r="I405" s="146"/>
      <c r="J405" s="150"/>
    </row>
    <row r="406" spans="1:10" ht="22.7" customHeight="1">
      <c r="A406" s="149"/>
      <c r="B406" s="148"/>
      <c r="C406" s="148"/>
      <c r="D406" s="148"/>
      <c r="E406" s="146" t="s">
        <v>203</v>
      </c>
      <c r="F406" s="147">
        <v>26164</v>
      </c>
      <c r="G406" s="147">
        <v>0</v>
      </c>
      <c r="H406" s="147">
        <v>0</v>
      </c>
      <c r="I406" s="146" t="s">
        <v>292</v>
      </c>
      <c r="J406" s="145">
        <v>22569000</v>
      </c>
    </row>
    <row r="407" spans="1:10" ht="22.7" customHeight="1">
      <c r="A407" s="149"/>
      <c r="B407" s="148"/>
      <c r="C407" s="148"/>
      <c r="D407" s="148"/>
      <c r="E407" s="161"/>
      <c r="F407" s="160"/>
      <c r="G407" s="160"/>
      <c r="H407" s="160"/>
      <c r="I407" s="146" t="s">
        <v>291</v>
      </c>
      <c r="J407" s="145">
        <v>1224000</v>
      </c>
    </row>
    <row r="408" spans="1:10" ht="22.7" customHeight="1">
      <c r="A408" s="149"/>
      <c r="B408" s="148"/>
      <c r="C408" s="148"/>
      <c r="D408" s="148"/>
      <c r="E408" s="161"/>
      <c r="F408" s="160"/>
      <c r="G408" s="160"/>
      <c r="H408" s="160"/>
      <c r="I408" s="146" t="s">
        <v>290</v>
      </c>
      <c r="J408" s="145">
        <v>2371000</v>
      </c>
    </row>
    <row r="409" spans="1:10" ht="22.7" customHeight="1">
      <c r="A409" s="149"/>
      <c r="B409" s="148"/>
      <c r="C409" s="148"/>
      <c r="D409" s="148"/>
      <c r="E409" s="146" t="s">
        <v>191</v>
      </c>
      <c r="F409" s="147">
        <v>2688</v>
      </c>
      <c r="G409" s="147">
        <v>0</v>
      </c>
      <c r="H409" s="147">
        <v>0</v>
      </c>
      <c r="I409" s="146" t="s">
        <v>289</v>
      </c>
      <c r="J409" s="145">
        <v>840000</v>
      </c>
    </row>
    <row r="410" spans="1:10" ht="22.7" customHeight="1">
      <c r="A410" s="149"/>
      <c r="B410" s="148"/>
      <c r="C410" s="148"/>
      <c r="D410" s="148"/>
      <c r="E410" s="161"/>
      <c r="F410" s="160"/>
      <c r="G410" s="160"/>
      <c r="H410" s="160"/>
      <c r="I410" s="146" t="s">
        <v>288</v>
      </c>
      <c r="J410" s="145">
        <v>1236000</v>
      </c>
    </row>
    <row r="411" spans="1:10" ht="22.7" customHeight="1">
      <c r="A411" s="149"/>
      <c r="B411" s="148"/>
      <c r="C411" s="148"/>
      <c r="D411" s="148"/>
      <c r="E411" s="161"/>
      <c r="F411" s="160"/>
      <c r="G411" s="160"/>
      <c r="H411" s="160"/>
      <c r="I411" s="146" t="s">
        <v>287</v>
      </c>
      <c r="J411" s="145">
        <v>420000</v>
      </c>
    </row>
    <row r="412" spans="1:10" ht="22.7" customHeight="1">
      <c r="A412" s="149"/>
      <c r="B412" s="148"/>
      <c r="C412" s="148"/>
      <c r="D412" s="148"/>
      <c r="E412" s="161"/>
      <c r="F412" s="160"/>
      <c r="G412" s="160"/>
      <c r="H412" s="160"/>
      <c r="I412" s="146" t="s">
        <v>286</v>
      </c>
      <c r="J412" s="145">
        <v>192000</v>
      </c>
    </row>
    <row r="413" spans="1:10" ht="22.7" customHeight="1">
      <c r="A413" s="149"/>
      <c r="B413" s="148"/>
      <c r="C413" s="148"/>
      <c r="D413" s="152" t="s">
        <v>285</v>
      </c>
      <c r="E413" s="151"/>
      <c r="F413" s="147">
        <v>11906</v>
      </c>
      <c r="G413" s="147">
        <v>0</v>
      </c>
      <c r="H413" s="147">
        <v>0</v>
      </c>
      <c r="I413" s="146"/>
      <c r="J413" s="150"/>
    </row>
    <row r="414" spans="1:10" ht="22.7" customHeight="1">
      <c r="A414" s="149"/>
      <c r="B414" s="148"/>
      <c r="C414" s="148"/>
      <c r="D414" s="148"/>
      <c r="E414" s="146" t="s">
        <v>254</v>
      </c>
      <c r="F414" s="147">
        <v>11906</v>
      </c>
      <c r="G414" s="147">
        <v>0</v>
      </c>
      <c r="H414" s="147">
        <v>0</v>
      </c>
      <c r="I414" s="146" t="s">
        <v>284</v>
      </c>
      <c r="J414" s="145">
        <v>1000000</v>
      </c>
    </row>
    <row r="415" spans="1:10" ht="22.7" customHeight="1">
      <c r="A415" s="149"/>
      <c r="B415" s="148"/>
      <c r="C415" s="148"/>
      <c r="D415" s="148"/>
      <c r="E415" s="161"/>
      <c r="F415" s="160"/>
      <c r="G415" s="160"/>
      <c r="H415" s="160"/>
      <c r="I415" s="146" t="s">
        <v>283</v>
      </c>
      <c r="J415" s="145">
        <v>480000</v>
      </c>
    </row>
    <row r="416" spans="1:10" ht="22.7" customHeight="1">
      <c r="A416" s="149"/>
      <c r="B416" s="148"/>
      <c r="C416" s="148"/>
      <c r="D416" s="148"/>
      <c r="E416" s="161"/>
      <c r="F416" s="160"/>
      <c r="G416" s="160"/>
      <c r="H416" s="160"/>
      <c r="I416" s="146" t="s">
        <v>282</v>
      </c>
      <c r="J416" s="145">
        <v>600000</v>
      </c>
    </row>
    <row r="417" spans="1:10" ht="22.7" customHeight="1">
      <c r="A417" s="149"/>
      <c r="B417" s="148"/>
      <c r="C417" s="148"/>
      <c r="D417" s="148"/>
      <c r="E417" s="161"/>
      <c r="F417" s="160"/>
      <c r="G417" s="160"/>
      <c r="H417" s="160"/>
      <c r="I417" s="146" t="s">
        <v>281</v>
      </c>
      <c r="J417" s="145">
        <v>3000000</v>
      </c>
    </row>
    <row r="418" spans="1:10" ht="22.7" customHeight="1">
      <c r="A418" s="149"/>
      <c r="B418" s="148"/>
      <c r="C418" s="148"/>
      <c r="D418" s="148"/>
      <c r="E418" s="161"/>
      <c r="F418" s="160"/>
      <c r="G418" s="160"/>
      <c r="H418" s="160"/>
      <c r="I418" s="146" t="s">
        <v>280</v>
      </c>
      <c r="J418" s="145">
        <v>2000000</v>
      </c>
    </row>
    <row r="419" spans="1:10" ht="22.7" customHeight="1">
      <c r="A419" s="149"/>
      <c r="B419" s="148"/>
      <c r="C419" s="148"/>
      <c r="D419" s="148"/>
      <c r="E419" s="161"/>
      <c r="F419" s="160"/>
      <c r="G419" s="160"/>
      <c r="H419" s="160"/>
      <c r="I419" s="146" t="s">
        <v>279</v>
      </c>
      <c r="J419" s="145">
        <v>600000</v>
      </c>
    </row>
    <row r="420" spans="1:10" ht="22.7" customHeight="1">
      <c r="A420" s="149"/>
      <c r="B420" s="148"/>
      <c r="C420" s="148"/>
      <c r="D420" s="148"/>
      <c r="E420" s="161"/>
      <c r="F420" s="160"/>
      <c r="G420" s="160"/>
      <c r="H420" s="160"/>
      <c r="I420" s="146" t="s">
        <v>278</v>
      </c>
      <c r="J420" s="145">
        <v>876000</v>
      </c>
    </row>
    <row r="421" spans="1:10" ht="22.7" customHeight="1">
      <c r="A421" s="149"/>
      <c r="B421" s="148"/>
      <c r="C421" s="148"/>
      <c r="D421" s="148"/>
      <c r="E421" s="161"/>
      <c r="F421" s="160"/>
      <c r="G421" s="160"/>
      <c r="H421" s="160"/>
      <c r="I421" s="146" t="s">
        <v>277</v>
      </c>
      <c r="J421" s="145">
        <v>2800000</v>
      </c>
    </row>
    <row r="422" spans="1:10" ht="22.7" customHeight="1">
      <c r="A422" s="149"/>
      <c r="B422" s="148"/>
      <c r="C422" s="148"/>
      <c r="D422" s="148"/>
      <c r="E422" s="161"/>
      <c r="F422" s="160"/>
      <c r="G422" s="160"/>
      <c r="H422" s="160"/>
      <c r="I422" s="146" t="s">
        <v>276</v>
      </c>
      <c r="J422" s="145">
        <v>250000</v>
      </c>
    </row>
    <row r="423" spans="1:10" ht="22.7" customHeight="1">
      <c r="A423" s="149"/>
      <c r="B423" s="148"/>
      <c r="C423" s="148"/>
      <c r="D423" s="148"/>
      <c r="E423" s="161"/>
      <c r="F423" s="160"/>
      <c r="G423" s="160"/>
      <c r="H423" s="160"/>
      <c r="I423" s="146" t="s">
        <v>275</v>
      </c>
      <c r="J423" s="145">
        <v>300000</v>
      </c>
    </row>
    <row r="424" spans="1:10" ht="22.7" customHeight="1">
      <c r="A424" s="159"/>
      <c r="B424" s="152" t="s">
        <v>274</v>
      </c>
      <c r="C424" s="158"/>
      <c r="D424" s="158"/>
      <c r="E424" s="151"/>
      <c r="F424" s="147">
        <v>3500</v>
      </c>
      <c r="G424" s="147">
        <v>3700</v>
      </c>
      <c r="H424" s="147">
        <v>-200</v>
      </c>
      <c r="I424" s="146"/>
      <c r="J424" s="150"/>
    </row>
    <row r="425" ht="2.1" customHeight="1"/>
    <row r="426" ht="22.7" customHeight="1"/>
    <row r="427" ht="2.1" customHeight="1"/>
    <row r="428" ht="5.85" customHeight="1"/>
    <row r="429" spans="1:10" ht="17.1" customHeight="1">
      <c r="A429" s="140" t="s">
        <v>273</v>
      </c>
      <c r="B429" s="140"/>
      <c r="C429" s="140"/>
      <c r="D429" s="140"/>
      <c r="E429" s="140"/>
      <c r="F429" s="140"/>
      <c r="G429" s="140"/>
      <c r="H429" s="140"/>
      <c r="I429" s="139" t="s">
        <v>64</v>
      </c>
      <c r="J429" s="138" t="s">
        <v>63</v>
      </c>
    </row>
    <row r="430" ht="52.9" customHeight="1"/>
    <row r="431" spans="1:10" ht="32.1" customHeight="1">
      <c r="A431" s="157" t="s">
        <v>139</v>
      </c>
      <c r="B431" s="157"/>
      <c r="C431" s="157"/>
      <c r="D431" s="157"/>
      <c r="E431" s="157"/>
      <c r="F431" s="157"/>
      <c r="G431" s="157"/>
      <c r="H431" s="157"/>
      <c r="I431" s="157"/>
      <c r="J431" s="157"/>
    </row>
    <row r="432" ht="10.5" customHeight="1"/>
    <row r="433" spans="1:10" ht="17.1" customHeight="1">
      <c r="A433" s="156" t="s">
        <v>90</v>
      </c>
      <c r="B433" s="156"/>
      <c r="C433" s="156"/>
      <c r="D433" s="156"/>
      <c r="E433" s="138" t="s">
        <v>89</v>
      </c>
      <c r="F433" s="140" t="s">
        <v>50</v>
      </c>
      <c r="G433" s="140"/>
      <c r="H433" s="140"/>
      <c r="I433" s="140"/>
      <c r="J433" s="140"/>
    </row>
    <row r="434" spans="1:10" ht="22.7" customHeight="1">
      <c r="A434" s="144" t="s">
        <v>138</v>
      </c>
      <c r="B434" s="144"/>
      <c r="C434" s="144"/>
      <c r="D434" s="144"/>
      <c r="E434" s="144"/>
      <c r="F434" s="144" t="s">
        <v>87</v>
      </c>
      <c r="G434" s="153" t="s">
        <v>86</v>
      </c>
      <c r="H434" s="153" t="s">
        <v>137</v>
      </c>
      <c r="I434" s="144" t="s">
        <v>84</v>
      </c>
      <c r="J434" s="144"/>
    </row>
    <row r="435" spans="1:10" ht="22.7" customHeight="1">
      <c r="A435" s="155" t="s">
        <v>136</v>
      </c>
      <c r="B435" s="155" t="s">
        <v>135</v>
      </c>
      <c r="C435" s="155" t="s">
        <v>134</v>
      </c>
      <c r="D435" s="155" t="s">
        <v>133</v>
      </c>
      <c r="E435" s="154" t="s">
        <v>79</v>
      </c>
      <c r="F435" s="144"/>
      <c r="G435" s="153"/>
      <c r="H435" s="153"/>
      <c r="I435" s="144"/>
      <c r="J435" s="144"/>
    </row>
    <row r="436" spans="1:10" ht="22.7" customHeight="1">
      <c r="A436" s="149"/>
      <c r="B436" s="159"/>
      <c r="C436" s="152" t="s">
        <v>272</v>
      </c>
      <c r="D436" s="158"/>
      <c r="E436" s="151"/>
      <c r="F436" s="147">
        <v>2900</v>
      </c>
      <c r="G436" s="147">
        <v>2800</v>
      </c>
      <c r="H436" s="147">
        <v>100</v>
      </c>
      <c r="I436" s="146"/>
      <c r="J436" s="150"/>
    </row>
    <row r="437" spans="1:10" ht="22.7" customHeight="1">
      <c r="A437" s="149"/>
      <c r="B437" s="148"/>
      <c r="C437" s="148"/>
      <c r="D437" s="152" t="s">
        <v>271</v>
      </c>
      <c r="E437" s="151"/>
      <c r="F437" s="147">
        <v>400</v>
      </c>
      <c r="G437" s="147">
        <v>0</v>
      </c>
      <c r="H437" s="147">
        <v>0</v>
      </c>
      <c r="I437" s="146"/>
      <c r="J437" s="150"/>
    </row>
    <row r="438" spans="1:10" ht="22.7" customHeight="1">
      <c r="A438" s="149"/>
      <c r="B438" s="148"/>
      <c r="C438" s="148"/>
      <c r="D438" s="148"/>
      <c r="E438" s="146" t="s">
        <v>144</v>
      </c>
      <c r="F438" s="147">
        <v>400</v>
      </c>
      <c r="G438" s="147">
        <v>0</v>
      </c>
      <c r="H438" s="147">
        <v>0</v>
      </c>
      <c r="I438" s="146" t="s">
        <v>270</v>
      </c>
      <c r="J438" s="145">
        <v>200000</v>
      </c>
    </row>
    <row r="439" spans="1:10" ht="22.7" customHeight="1">
      <c r="A439" s="149"/>
      <c r="B439" s="148"/>
      <c r="C439" s="148"/>
      <c r="D439" s="148"/>
      <c r="E439" s="161"/>
      <c r="F439" s="160"/>
      <c r="G439" s="160"/>
      <c r="H439" s="160"/>
      <c r="I439" s="146" t="s">
        <v>269</v>
      </c>
      <c r="J439" s="145">
        <v>200000</v>
      </c>
    </row>
    <row r="440" spans="1:10" ht="22.7" customHeight="1">
      <c r="A440" s="149"/>
      <c r="B440" s="148"/>
      <c r="C440" s="148"/>
      <c r="D440" s="152" t="s">
        <v>268</v>
      </c>
      <c r="E440" s="151"/>
      <c r="F440" s="147">
        <v>900</v>
      </c>
      <c r="G440" s="147">
        <v>0</v>
      </c>
      <c r="H440" s="147">
        <v>0</v>
      </c>
      <c r="I440" s="146"/>
      <c r="J440" s="150"/>
    </row>
    <row r="441" spans="1:10" ht="22.7" customHeight="1">
      <c r="A441" s="149"/>
      <c r="B441" s="148"/>
      <c r="C441" s="148"/>
      <c r="D441" s="148"/>
      <c r="E441" s="146" t="s">
        <v>131</v>
      </c>
      <c r="F441" s="147">
        <v>200</v>
      </c>
      <c r="G441" s="147">
        <v>0</v>
      </c>
      <c r="H441" s="147">
        <v>0</v>
      </c>
      <c r="I441" s="146" t="s">
        <v>263</v>
      </c>
      <c r="J441" s="145">
        <v>200000</v>
      </c>
    </row>
    <row r="442" spans="1:10" ht="22.7" customHeight="1">
      <c r="A442" s="149"/>
      <c r="B442" s="148"/>
      <c r="C442" s="148"/>
      <c r="D442" s="148"/>
      <c r="E442" s="146" t="s">
        <v>258</v>
      </c>
      <c r="F442" s="147">
        <v>700</v>
      </c>
      <c r="G442" s="147">
        <v>0</v>
      </c>
      <c r="H442" s="147">
        <v>0</v>
      </c>
      <c r="I442" s="146" t="s">
        <v>267</v>
      </c>
      <c r="J442" s="145">
        <v>700000</v>
      </c>
    </row>
    <row r="443" spans="1:10" ht="22.7" customHeight="1">
      <c r="A443" s="149"/>
      <c r="B443" s="148"/>
      <c r="C443" s="148"/>
      <c r="D443" s="152" t="s">
        <v>266</v>
      </c>
      <c r="E443" s="151"/>
      <c r="F443" s="147">
        <v>600</v>
      </c>
      <c r="G443" s="147">
        <v>0</v>
      </c>
      <c r="H443" s="147">
        <v>0</v>
      </c>
      <c r="I443" s="146"/>
      <c r="J443" s="150"/>
    </row>
    <row r="444" spans="1:10" ht="22.7" customHeight="1">
      <c r="A444" s="149"/>
      <c r="B444" s="148"/>
      <c r="C444" s="148"/>
      <c r="D444" s="148"/>
      <c r="E444" s="146" t="s">
        <v>254</v>
      </c>
      <c r="F444" s="147">
        <v>600</v>
      </c>
      <c r="G444" s="147">
        <v>0</v>
      </c>
      <c r="H444" s="147">
        <v>0</v>
      </c>
      <c r="I444" s="146" t="s">
        <v>265</v>
      </c>
      <c r="J444" s="145">
        <v>600000</v>
      </c>
    </row>
    <row r="445" spans="1:10" ht="22.7" customHeight="1">
      <c r="A445" s="149"/>
      <c r="B445" s="148"/>
      <c r="C445" s="148"/>
      <c r="D445" s="152" t="s">
        <v>264</v>
      </c>
      <c r="E445" s="151"/>
      <c r="F445" s="147">
        <v>1000</v>
      </c>
      <c r="G445" s="147">
        <v>0</v>
      </c>
      <c r="H445" s="147">
        <v>0</v>
      </c>
      <c r="I445" s="146"/>
      <c r="J445" s="150"/>
    </row>
    <row r="446" spans="1:10" ht="22.7" customHeight="1">
      <c r="A446" s="149"/>
      <c r="B446" s="148"/>
      <c r="C446" s="148"/>
      <c r="D446" s="148"/>
      <c r="E446" s="146" t="s">
        <v>131</v>
      </c>
      <c r="F446" s="147">
        <v>200</v>
      </c>
      <c r="G446" s="147">
        <v>0</v>
      </c>
      <c r="H446" s="147">
        <v>0</v>
      </c>
      <c r="I446" s="146" t="s">
        <v>263</v>
      </c>
      <c r="J446" s="145">
        <v>200000</v>
      </c>
    </row>
    <row r="447" spans="1:10" ht="22.7" customHeight="1">
      <c r="A447" s="149"/>
      <c r="B447" s="148"/>
      <c r="C447" s="148"/>
      <c r="D447" s="148"/>
      <c r="E447" s="146" t="s">
        <v>258</v>
      </c>
      <c r="F447" s="147">
        <v>800</v>
      </c>
      <c r="G447" s="147">
        <v>0</v>
      </c>
      <c r="H447" s="147">
        <v>0</v>
      </c>
      <c r="I447" s="146" t="s">
        <v>262</v>
      </c>
      <c r="J447" s="145">
        <v>800000</v>
      </c>
    </row>
    <row r="448" spans="1:10" ht="22.7" customHeight="1">
      <c r="A448" s="149"/>
      <c r="B448" s="159"/>
      <c r="C448" s="152" t="s">
        <v>261</v>
      </c>
      <c r="D448" s="158"/>
      <c r="E448" s="151"/>
      <c r="F448" s="147">
        <v>600</v>
      </c>
      <c r="G448" s="147">
        <v>900</v>
      </c>
      <c r="H448" s="147">
        <v>-300</v>
      </c>
      <c r="I448" s="146"/>
      <c r="J448" s="150"/>
    </row>
    <row r="449" spans="1:10" ht="22.7" customHeight="1">
      <c r="A449" s="149"/>
      <c r="B449" s="148"/>
      <c r="C449" s="148"/>
      <c r="D449" s="152" t="s">
        <v>260</v>
      </c>
      <c r="E449" s="151"/>
      <c r="F449" s="147">
        <v>600</v>
      </c>
      <c r="G449" s="147">
        <v>0</v>
      </c>
      <c r="H449" s="147">
        <v>0</v>
      </c>
      <c r="I449" s="146"/>
      <c r="J449" s="150"/>
    </row>
    <row r="450" spans="1:10" ht="22.7" customHeight="1">
      <c r="A450" s="149"/>
      <c r="B450" s="148"/>
      <c r="C450" s="148"/>
      <c r="D450" s="148"/>
      <c r="E450" s="146" t="s">
        <v>131</v>
      </c>
      <c r="F450" s="147">
        <v>200</v>
      </c>
      <c r="G450" s="147">
        <v>0</v>
      </c>
      <c r="H450" s="147">
        <v>0</v>
      </c>
      <c r="I450" s="146" t="s">
        <v>259</v>
      </c>
      <c r="J450" s="145">
        <v>200000</v>
      </c>
    </row>
    <row r="451" spans="1:10" ht="22.7" customHeight="1">
      <c r="A451" s="149"/>
      <c r="B451" s="148"/>
      <c r="C451" s="148"/>
      <c r="D451" s="148"/>
      <c r="E451" s="146" t="s">
        <v>258</v>
      </c>
      <c r="F451" s="147">
        <v>400</v>
      </c>
      <c r="G451" s="147">
        <v>0</v>
      </c>
      <c r="H451" s="147">
        <v>0</v>
      </c>
      <c r="I451" s="146" t="s">
        <v>257</v>
      </c>
      <c r="J451" s="145">
        <v>400000</v>
      </c>
    </row>
    <row r="452" spans="1:10" ht="22.7" customHeight="1">
      <c r="A452" s="159"/>
      <c r="B452" s="152" t="s">
        <v>256</v>
      </c>
      <c r="C452" s="158"/>
      <c r="D452" s="158"/>
      <c r="E452" s="151"/>
      <c r="F452" s="147">
        <v>18880</v>
      </c>
      <c r="G452" s="147">
        <v>15500</v>
      </c>
      <c r="H452" s="147">
        <v>3380</v>
      </c>
      <c r="I452" s="146"/>
      <c r="J452" s="150"/>
    </row>
    <row r="453" spans="1:10" ht="22.7" customHeight="1">
      <c r="A453" s="149"/>
      <c r="B453" s="159"/>
      <c r="C453" s="152" t="s">
        <v>255</v>
      </c>
      <c r="D453" s="158"/>
      <c r="E453" s="151"/>
      <c r="F453" s="147">
        <v>1500</v>
      </c>
      <c r="G453" s="147">
        <v>1500</v>
      </c>
      <c r="H453" s="147">
        <v>0</v>
      </c>
      <c r="I453" s="146"/>
      <c r="J453" s="150"/>
    </row>
    <row r="454" spans="1:10" ht="22.7" customHeight="1">
      <c r="A454" s="149"/>
      <c r="B454" s="148"/>
      <c r="C454" s="148"/>
      <c r="D454" s="152" t="s">
        <v>255</v>
      </c>
      <c r="E454" s="151"/>
      <c r="F454" s="147">
        <v>1500</v>
      </c>
      <c r="G454" s="147">
        <v>0</v>
      </c>
      <c r="H454" s="147">
        <v>0</v>
      </c>
      <c r="I454" s="146"/>
      <c r="J454" s="150"/>
    </row>
    <row r="455" spans="1:10" ht="22.7" customHeight="1">
      <c r="A455" s="149"/>
      <c r="B455" s="148"/>
      <c r="C455" s="148"/>
      <c r="D455" s="148"/>
      <c r="E455" s="146" t="s">
        <v>254</v>
      </c>
      <c r="F455" s="147">
        <v>1500</v>
      </c>
      <c r="G455" s="147">
        <v>0</v>
      </c>
      <c r="H455" s="147">
        <v>0</v>
      </c>
      <c r="I455" s="146" t="s">
        <v>253</v>
      </c>
      <c r="J455" s="145">
        <v>500000</v>
      </c>
    </row>
    <row r="456" spans="1:10" ht="22.7" customHeight="1">
      <c r="A456" s="149"/>
      <c r="B456" s="148"/>
      <c r="C456" s="148"/>
      <c r="D456" s="148"/>
      <c r="E456" s="161"/>
      <c r="F456" s="160"/>
      <c r="G456" s="160"/>
      <c r="H456" s="160"/>
      <c r="I456" s="146" t="s">
        <v>252</v>
      </c>
      <c r="J456" s="145">
        <v>1000000</v>
      </c>
    </row>
    <row r="457" spans="1:10" ht="22.7" customHeight="1">
      <c r="A457" s="149"/>
      <c r="B457" s="159"/>
      <c r="C457" s="152" t="s">
        <v>251</v>
      </c>
      <c r="D457" s="158"/>
      <c r="E457" s="151"/>
      <c r="F457" s="147">
        <v>17380</v>
      </c>
      <c r="G457" s="147">
        <v>14000</v>
      </c>
      <c r="H457" s="147">
        <v>3380</v>
      </c>
      <c r="I457" s="146"/>
      <c r="J457" s="150"/>
    </row>
    <row r="458" spans="1:10" ht="22.7" customHeight="1">
      <c r="A458" s="149"/>
      <c r="B458" s="148"/>
      <c r="C458" s="148"/>
      <c r="D458" s="152" t="s">
        <v>250</v>
      </c>
      <c r="E458" s="151"/>
      <c r="F458" s="147">
        <v>17380</v>
      </c>
      <c r="G458" s="147">
        <v>0</v>
      </c>
      <c r="H458" s="147">
        <v>0</v>
      </c>
      <c r="I458" s="146"/>
      <c r="J458" s="150"/>
    </row>
    <row r="459" spans="1:10" ht="22.7" customHeight="1">
      <c r="A459" s="149"/>
      <c r="B459" s="148"/>
      <c r="C459" s="148"/>
      <c r="D459" s="148"/>
      <c r="E459" s="146" t="s">
        <v>144</v>
      </c>
      <c r="F459" s="147">
        <v>9180</v>
      </c>
      <c r="G459" s="147">
        <v>0</v>
      </c>
      <c r="H459" s="147">
        <v>0</v>
      </c>
      <c r="I459" s="146" t="s">
        <v>249</v>
      </c>
      <c r="J459" s="145">
        <v>300000</v>
      </c>
    </row>
    <row r="460" spans="1:10" ht="22.7" customHeight="1">
      <c r="A460" s="149"/>
      <c r="B460" s="148"/>
      <c r="C460" s="148"/>
      <c r="D460" s="148"/>
      <c r="E460" s="161"/>
      <c r="F460" s="160"/>
      <c r="G460" s="160"/>
      <c r="H460" s="160"/>
      <c r="I460" s="146" t="s">
        <v>248</v>
      </c>
      <c r="J460" s="145">
        <v>3000000</v>
      </c>
    </row>
    <row r="461" spans="1:10" ht="22.7" customHeight="1">
      <c r="A461" s="149"/>
      <c r="B461" s="148"/>
      <c r="C461" s="148"/>
      <c r="D461" s="148"/>
      <c r="E461" s="161"/>
      <c r="F461" s="160"/>
      <c r="G461" s="160"/>
      <c r="H461" s="160"/>
      <c r="I461" s="146" t="s">
        <v>247</v>
      </c>
      <c r="J461" s="145">
        <v>3000000</v>
      </c>
    </row>
    <row r="462" spans="1:10" ht="22.7" customHeight="1">
      <c r="A462" s="149"/>
      <c r="B462" s="148"/>
      <c r="C462" s="148"/>
      <c r="D462" s="148"/>
      <c r="E462" s="161"/>
      <c r="F462" s="160"/>
      <c r="G462" s="160"/>
      <c r="H462" s="160"/>
      <c r="I462" s="146" t="s">
        <v>246</v>
      </c>
      <c r="J462" s="145">
        <v>2880000</v>
      </c>
    </row>
    <row r="463" spans="1:10" ht="22.7" customHeight="1">
      <c r="A463" s="149"/>
      <c r="B463" s="148"/>
      <c r="C463" s="148"/>
      <c r="D463" s="148"/>
      <c r="E463" s="146" t="s">
        <v>245</v>
      </c>
      <c r="F463" s="147">
        <v>7000</v>
      </c>
      <c r="G463" s="147">
        <v>0</v>
      </c>
      <c r="H463" s="147">
        <v>0</v>
      </c>
      <c r="I463" s="146" t="s">
        <v>244</v>
      </c>
      <c r="J463" s="145">
        <v>7000000</v>
      </c>
    </row>
    <row r="464" ht="2.1" customHeight="1"/>
    <row r="465" ht="22.7" customHeight="1"/>
    <row r="466" ht="2.1" customHeight="1"/>
    <row r="467" ht="5.85" customHeight="1"/>
    <row r="468" spans="1:10" ht="17.1" customHeight="1">
      <c r="A468" s="140" t="s">
        <v>243</v>
      </c>
      <c r="B468" s="140"/>
      <c r="C468" s="140"/>
      <c r="D468" s="140"/>
      <c r="E468" s="140"/>
      <c r="F468" s="140"/>
      <c r="G468" s="140"/>
      <c r="H468" s="140"/>
      <c r="I468" s="139" t="s">
        <v>64</v>
      </c>
      <c r="J468" s="138" t="s">
        <v>63</v>
      </c>
    </row>
    <row r="469" ht="52.9" customHeight="1"/>
    <row r="470" spans="1:10" ht="32.1" customHeight="1">
      <c r="A470" s="157" t="s">
        <v>139</v>
      </c>
      <c r="B470" s="157"/>
      <c r="C470" s="157"/>
      <c r="D470" s="157"/>
      <c r="E470" s="157"/>
      <c r="F470" s="157"/>
      <c r="G470" s="157"/>
      <c r="H470" s="157"/>
      <c r="I470" s="157"/>
      <c r="J470" s="157"/>
    </row>
    <row r="471" ht="10.5" customHeight="1"/>
    <row r="472" spans="1:10" ht="17.1" customHeight="1">
      <c r="A472" s="156" t="s">
        <v>90</v>
      </c>
      <c r="B472" s="156"/>
      <c r="C472" s="156"/>
      <c r="D472" s="156"/>
      <c r="E472" s="138" t="s">
        <v>89</v>
      </c>
      <c r="F472" s="140" t="s">
        <v>50</v>
      </c>
      <c r="G472" s="140"/>
      <c r="H472" s="140"/>
      <c r="I472" s="140"/>
      <c r="J472" s="140"/>
    </row>
    <row r="473" spans="1:10" ht="22.7" customHeight="1">
      <c r="A473" s="144" t="s">
        <v>138</v>
      </c>
      <c r="B473" s="144"/>
      <c r="C473" s="144"/>
      <c r="D473" s="144"/>
      <c r="E473" s="144"/>
      <c r="F473" s="144" t="s">
        <v>87</v>
      </c>
      <c r="G473" s="153" t="s">
        <v>86</v>
      </c>
      <c r="H473" s="153" t="s">
        <v>137</v>
      </c>
      <c r="I473" s="144" t="s">
        <v>84</v>
      </c>
      <c r="J473" s="144"/>
    </row>
    <row r="474" spans="1:10" ht="22.7" customHeight="1">
      <c r="A474" s="155" t="s">
        <v>136</v>
      </c>
      <c r="B474" s="155" t="s">
        <v>135</v>
      </c>
      <c r="C474" s="155" t="s">
        <v>134</v>
      </c>
      <c r="D474" s="155" t="s">
        <v>133</v>
      </c>
      <c r="E474" s="154" t="s">
        <v>79</v>
      </c>
      <c r="F474" s="144"/>
      <c r="G474" s="153"/>
      <c r="H474" s="153"/>
      <c r="I474" s="144"/>
      <c r="J474" s="144"/>
    </row>
    <row r="475" spans="1:10" ht="22.7" customHeight="1">
      <c r="A475" s="149"/>
      <c r="B475" s="148"/>
      <c r="C475" s="148"/>
      <c r="D475" s="148"/>
      <c r="E475" s="146" t="s">
        <v>242</v>
      </c>
      <c r="F475" s="147">
        <v>1200</v>
      </c>
      <c r="G475" s="147">
        <v>0</v>
      </c>
      <c r="H475" s="147">
        <v>0</v>
      </c>
      <c r="I475" s="146" t="s">
        <v>241</v>
      </c>
      <c r="J475" s="145">
        <v>1200000</v>
      </c>
    </row>
    <row r="476" spans="1:10" ht="22.7" customHeight="1">
      <c r="A476" s="159"/>
      <c r="B476" s="152" t="s">
        <v>240</v>
      </c>
      <c r="C476" s="158"/>
      <c r="D476" s="158"/>
      <c r="E476" s="151"/>
      <c r="F476" s="147">
        <v>0</v>
      </c>
      <c r="G476" s="147">
        <v>3000</v>
      </c>
      <c r="H476" s="147">
        <v>-3000</v>
      </c>
      <c r="I476" s="146"/>
      <c r="J476" s="150"/>
    </row>
    <row r="477" spans="1:10" ht="22.7" customHeight="1">
      <c r="A477" s="149"/>
      <c r="B477" s="159"/>
      <c r="C477" s="152" t="s">
        <v>239</v>
      </c>
      <c r="D477" s="158"/>
      <c r="E477" s="151"/>
      <c r="F477" s="147">
        <v>0</v>
      </c>
      <c r="G477" s="147">
        <v>3000</v>
      </c>
      <c r="H477" s="147">
        <v>-3000</v>
      </c>
      <c r="I477" s="146"/>
      <c r="J477" s="150"/>
    </row>
    <row r="478" spans="1:10" ht="22.7" customHeight="1">
      <c r="A478" s="152" t="s">
        <v>238</v>
      </c>
      <c r="B478" s="158"/>
      <c r="C478" s="158"/>
      <c r="D478" s="158"/>
      <c r="E478" s="151"/>
      <c r="F478" s="147">
        <v>382307</v>
      </c>
      <c r="G478" s="147">
        <v>276910</v>
      </c>
      <c r="H478" s="147">
        <v>105397</v>
      </c>
      <c r="I478" s="146"/>
      <c r="J478" s="150"/>
    </row>
    <row r="479" spans="1:10" ht="22.7" customHeight="1">
      <c r="A479" s="159"/>
      <c r="B479" s="152" t="s">
        <v>237</v>
      </c>
      <c r="C479" s="158"/>
      <c r="D479" s="158"/>
      <c r="E479" s="151"/>
      <c r="F479" s="147">
        <v>159211</v>
      </c>
      <c r="G479" s="147">
        <v>119760</v>
      </c>
      <c r="H479" s="147">
        <v>39451</v>
      </c>
      <c r="I479" s="146"/>
      <c r="J479" s="150"/>
    </row>
    <row r="480" spans="1:10" ht="22.7" customHeight="1">
      <c r="A480" s="149"/>
      <c r="B480" s="159"/>
      <c r="C480" s="152" t="s">
        <v>236</v>
      </c>
      <c r="D480" s="158"/>
      <c r="E480" s="151"/>
      <c r="F480" s="147">
        <v>95637</v>
      </c>
      <c r="G480" s="147">
        <v>70654</v>
      </c>
      <c r="H480" s="147">
        <v>24983</v>
      </c>
      <c r="I480" s="146"/>
      <c r="J480" s="150"/>
    </row>
    <row r="481" spans="1:10" ht="22.7" customHeight="1">
      <c r="A481" s="149"/>
      <c r="B481" s="148"/>
      <c r="C481" s="148"/>
      <c r="D481" s="152" t="s">
        <v>235</v>
      </c>
      <c r="E481" s="151"/>
      <c r="F481" s="147">
        <v>81517</v>
      </c>
      <c r="G481" s="147">
        <v>0</v>
      </c>
      <c r="H481" s="147">
        <v>0</v>
      </c>
      <c r="I481" s="146"/>
      <c r="J481" s="150"/>
    </row>
    <row r="482" spans="1:10" ht="22.7" customHeight="1">
      <c r="A482" s="149"/>
      <c r="B482" s="148"/>
      <c r="C482" s="148"/>
      <c r="D482" s="148"/>
      <c r="E482" s="146" t="s">
        <v>144</v>
      </c>
      <c r="F482" s="147">
        <v>47537</v>
      </c>
      <c r="G482" s="147">
        <v>0</v>
      </c>
      <c r="H482" s="147">
        <v>0</v>
      </c>
      <c r="I482" s="146" t="s">
        <v>234</v>
      </c>
      <c r="J482" s="145">
        <v>8400000</v>
      </c>
    </row>
    <row r="483" spans="1:10" ht="22.7" customHeight="1">
      <c r="A483" s="149"/>
      <c r="B483" s="148"/>
      <c r="C483" s="148"/>
      <c r="D483" s="148"/>
      <c r="E483" s="161"/>
      <c r="F483" s="160"/>
      <c r="G483" s="160"/>
      <c r="H483" s="160"/>
      <c r="I483" s="146" t="s">
        <v>233</v>
      </c>
      <c r="J483" s="145">
        <v>10000000</v>
      </c>
    </row>
    <row r="484" spans="1:10" ht="22.7" customHeight="1">
      <c r="A484" s="149"/>
      <c r="B484" s="148"/>
      <c r="C484" s="148"/>
      <c r="D484" s="148"/>
      <c r="E484" s="161"/>
      <c r="F484" s="160"/>
      <c r="G484" s="160"/>
      <c r="H484" s="160"/>
      <c r="I484" s="146" t="s">
        <v>232</v>
      </c>
      <c r="J484" s="145">
        <v>12500000</v>
      </c>
    </row>
    <row r="485" spans="1:10" ht="22.7" customHeight="1">
      <c r="A485" s="149"/>
      <c r="B485" s="148"/>
      <c r="C485" s="148"/>
      <c r="D485" s="148"/>
      <c r="E485" s="161"/>
      <c r="F485" s="160"/>
      <c r="G485" s="160"/>
      <c r="H485" s="160"/>
      <c r="I485" s="146" t="s">
        <v>231</v>
      </c>
      <c r="J485" s="145">
        <v>5597000</v>
      </c>
    </row>
    <row r="486" spans="1:10" ht="22.7" customHeight="1">
      <c r="A486" s="149"/>
      <c r="B486" s="148"/>
      <c r="C486" s="148"/>
      <c r="D486" s="148"/>
      <c r="E486" s="161"/>
      <c r="F486" s="160"/>
      <c r="G486" s="160"/>
      <c r="H486" s="160"/>
      <c r="I486" s="146" t="s">
        <v>230</v>
      </c>
      <c r="J486" s="145">
        <v>240000</v>
      </c>
    </row>
    <row r="487" spans="1:10" ht="22.7" customHeight="1">
      <c r="A487" s="149"/>
      <c r="B487" s="148"/>
      <c r="C487" s="148"/>
      <c r="D487" s="148"/>
      <c r="E487" s="161"/>
      <c r="F487" s="160"/>
      <c r="G487" s="160"/>
      <c r="H487" s="160"/>
      <c r="I487" s="146" t="s">
        <v>229</v>
      </c>
      <c r="J487" s="145">
        <v>10800000</v>
      </c>
    </row>
    <row r="488" spans="1:10" ht="22.7" customHeight="1">
      <c r="A488" s="149"/>
      <c r="B488" s="148"/>
      <c r="C488" s="148"/>
      <c r="D488" s="148"/>
      <c r="E488" s="146" t="s">
        <v>228</v>
      </c>
      <c r="F488" s="147">
        <v>1980</v>
      </c>
      <c r="G488" s="147">
        <v>0</v>
      </c>
      <c r="H488" s="147">
        <v>0</v>
      </c>
      <c r="I488" s="146" t="s">
        <v>227</v>
      </c>
      <c r="J488" s="145">
        <v>480000</v>
      </c>
    </row>
    <row r="489" spans="1:10" ht="22.7" customHeight="1">
      <c r="A489" s="149"/>
      <c r="B489" s="148"/>
      <c r="C489" s="148"/>
      <c r="D489" s="148"/>
      <c r="E489" s="161"/>
      <c r="F489" s="160"/>
      <c r="G489" s="160"/>
      <c r="H489" s="160"/>
      <c r="I489" s="146" t="s">
        <v>226</v>
      </c>
      <c r="J489" s="145">
        <v>1500000</v>
      </c>
    </row>
    <row r="490" spans="1:10" ht="22.7" customHeight="1">
      <c r="A490" s="149"/>
      <c r="B490" s="148"/>
      <c r="C490" s="148"/>
      <c r="D490" s="148"/>
      <c r="E490" s="146" t="s">
        <v>225</v>
      </c>
      <c r="F490" s="147">
        <v>28800</v>
      </c>
      <c r="G490" s="147">
        <v>0</v>
      </c>
      <c r="H490" s="147">
        <v>0</v>
      </c>
      <c r="I490" s="146" t="s">
        <v>224</v>
      </c>
      <c r="J490" s="145">
        <v>28800000</v>
      </c>
    </row>
    <row r="491" spans="1:10" ht="22.7" customHeight="1">
      <c r="A491" s="149"/>
      <c r="B491" s="148"/>
      <c r="C491" s="148"/>
      <c r="D491" s="148"/>
      <c r="E491" s="146" t="s">
        <v>223</v>
      </c>
      <c r="F491" s="147">
        <v>200</v>
      </c>
      <c r="G491" s="147">
        <v>0</v>
      </c>
      <c r="H491" s="147">
        <v>0</v>
      </c>
      <c r="I491" s="146" t="s">
        <v>222</v>
      </c>
      <c r="J491" s="145">
        <v>200000</v>
      </c>
    </row>
    <row r="492" spans="1:10" ht="22.7" customHeight="1">
      <c r="A492" s="149"/>
      <c r="B492" s="148"/>
      <c r="C492" s="148"/>
      <c r="D492" s="148"/>
      <c r="E492" s="146" t="s">
        <v>221</v>
      </c>
      <c r="F492" s="147">
        <v>3000</v>
      </c>
      <c r="G492" s="147">
        <v>0</v>
      </c>
      <c r="H492" s="147">
        <v>0</v>
      </c>
      <c r="I492" s="146" t="s">
        <v>220</v>
      </c>
      <c r="J492" s="145">
        <v>3000000</v>
      </c>
    </row>
    <row r="493" spans="1:10" ht="22.7" customHeight="1">
      <c r="A493" s="149"/>
      <c r="B493" s="148"/>
      <c r="C493" s="148"/>
      <c r="D493" s="152" t="s">
        <v>219</v>
      </c>
      <c r="E493" s="151"/>
      <c r="F493" s="147">
        <v>14120</v>
      </c>
      <c r="G493" s="147">
        <v>0</v>
      </c>
      <c r="H493" s="147">
        <v>0</v>
      </c>
      <c r="I493" s="146"/>
      <c r="J493" s="150"/>
    </row>
    <row r="494" spans="1:10" ht="22.7" customHeight="1">
      <c r="A494" s="149"/>
      <c r="B494" s="148"/>
      <c r="C494" s="148"/>
      <c r="D494" s="148"/>
      <c r="E494" s="146" t="s">
        <v>218</v>
      </c>
      <c r="F494" s="147">
        <v>10400</v>
      </c>
      <c r="G494" s="147">
        <v>0</v>
      </c>
      <c r="H494" s="147">
        <v>0</v>
      </c>
      <c r="I494" s="146" t="s">
        <v>217</v>
      </c>
      <c r="J494" s="145">
        <v>4400000</v>
      </c>
    </row>
    <row r="495" spans="1:10" ht="22.7" customHeight="1">
      <c r="A495" s="149"/>
      <c r="B495" s="148"/>
      <c r="C495" s="148"/>
      <c r="D495" s="148"/>
      <c r="E495" s="161"/>
      <c r="F495" s="160"/>
      <c r="G495" s="160"/>
      <c r="H495" s="160"/>
      <c r="I495" s="146" t="s">
        <v>216</v>
      </c>
      <c r="J495" s="145">
        <v>4400000</v>
      </c>
    </row>
    <row r="496" spans="1:10" ht="22.7" customHeight="1">
      <c r="A496" s="149"/>
      <c r="B496" s="148"/>
      <c r="C496" s="148"/>
      <c r="D496" s="148"/>
      <c r="E496" s="161"/>
      <c r="F496" s="160"/>
      <c r="G496" s="160"/>
      <c r="H496" s="160"/>
      <c r="I496" s="146" t="s">
        <v>215</v>
      </c>
      <c r="J496" s="145">
        <v>500000</v>
      </c>
    </row>
    <row r="497" spans="1:10" ht="22.7" customHeight="1">
      <c r="A497" s="149"/>
      <c r="B497" s="148"/>
      <c r="C497" s="148"/>
      <c r="D497" s="148"/>
      <c r="E497" s="161"/>
      <c r="F497" s="160"/>
      <c r="G497" s="160"/>
      <c r="H497" s="160"/>
      <c r="I497" s="146" t="s">
        <v>214</v>
      </c>
      <c r="J497" s="145">
        <v>1100000</v>
      </c>
    </row>
    <row r="498" spans="1:10" ht="22.7" customHeight="1">
      <c r="A498" s="149"/>
      <c r="B498" s="148"/>
      <c r="C498" s="148"/>
      <c r="D498" s="148"/>
      <c r="E498" s="146" t="s">
        <v>213</v>
      </c>
      <c r="F498" s="147">
        <v>3720</v>
      </c>
      <c r="G498" s="147">
        <v>0</v>
      </c>
      <c r="H498" s="147">
        <v>0</v>
      </c>
      <c r="I498" s="146" t="s">
        <v>212</v>
      </c>
      <c r="J498" s="145">
        <v>3720000</v>
      </c>
    </row>
    <row r="499" spans="1:10" ht="22.7" customHeight="1">
      <c r="A499" s="149"/>
      <c r="B499" s="159"/>
      <c r="C499" s="152" t="s">
        <v>211</v>
      </c>
      <c r="D499" s="158"/>
      <c r="E499" s="151"/>
      <c r="F499" s="147">
        <v>63574</v>
      </c>
      <c r="G499" s="147">
        <v>49106</v>
      </c>
      <c r="H499" s="147">
        <v>14468</v>
      </c>
      <c r="I499" s="146"/>
      <c r="J499" s="150"/>
    </row>
    <row r="500" spans="1:10" ht="22.7" customHeight="1">
      <c r="A500" s="149"/>
      <c r="B500" s="148"/>
      <c r="C500" s="148"/>
      <c r="D500" s="152" t="s">
        <v>210</v>
      </c>
      <c r="E500" s="151"/>
      <c r="F500" s="147">
        <v>10704</v>
      </c>
      <c r="G500" s="147">
        <v>0</v>
      </c>
      <c r="H500" s="147">
        <v>0</v>
      </c>
      <c r="I500" s="146"/>
      <c r="J500" s="150"/>
    </row>
    <row r="501" spans="1:10" ht="22.7" customHeight="1">
      <c r="A501" s="149"/>
      <c r="B501" s="148"/>
      <c r="C501" s="148"/>
      <c r="D501" s="148"/>
      <c r="E501" s="146" t="s">
        <v>209</v>
      </c>
      <c r="F501" s="147">
        <v>10704</v>
      </c>
      <c r="G501" s="147">
        <v>0</v>
      </c>
      <c r="H501" s="147">
        <v>0</v>
      </c>
      <c r="I501" s="146" t="s">
        <v>208</v>
      </c>
      <c r="J501" s="145">
        <v>8400000</v>
      </c>
    </row>
    <row r="502" spans="1:10" ht="22.7" customHeight="1">
      <c r="A502" s="149"/>
      <c r="B502" s="148"/>
      <c r="C502" s="148"/>
      <c r="D502" s="148"/>
      <c r="E502" s="161"/>
      <c r="F502" s="160"/>
      <c r="G502" s="160"/>
      <c r="H502" s="160"/>
      <c r="I502" s="146" t="s">
        <v>207</v>
      </c>
      <c r="J502" s="145">
        <v>1680000</v>
      </c>
    </row>
    <row r="503" ht="2.1" customHeight="1"/>
    <row r="504" ht="22.5" customHeight="1"/>
    <row r="505" ht="2.1" customHeight="1"/>
    <row r="506" ht="5.85" customHeight="1"/>
    <row r="507" spans="1:10" ht="17.1" customHeight="1">
      <c r="A507" s="140" t="s">
        <v>206</v>
      </c>
      <c r="B507" s="140"/>
      <c r="C507" s="140"/>
      <c r="D507" s="140"/>
      <c r="E507" s="140"/>
      <c r="F507" s="140"/>
      <c r="G507" s="140"/>
      <c r="H507" s="140"/>
      <c r="I507" s="139" t="s">
        <v>64</v>
      </c>
      <c r="J507" s="138" t="s">
        <v>63</v>
      </c>
    </row>
    <row r="508" ht="52.9" customHeight="1"/>
    <row r="509" spans="1:10" ht="32.1" customHeight="1">
      <c r="A509" s="157" t="s">
        <v>139</v>
      </c>
      <c r="B509" s="157"/>
      <c r="C509" s="157"/>
      <c r="D509" s="157"/>
      <c r="E509" s="157"/>
      <c r="F509" s="157"/>
      <c r="G509" s="157"/>
      <c r="H509" s="157"/>
      <c r="I509" s="157"/>
      <c r="J509" s="157"/>
    </row>
    <row r="510" ht="10.5" customHeight="1"/>
    <row r="511" spans="1:10" ht="17.1" customHeight="1">
      <c r="A511" s="156" t="s">
        <v>90</v>
      </c>
      <c r="B511" s="156"/>
      <c r="C511" s="156"/>
      <c r="D511" s="156"/>
      <c r="E511" s="138" t="s">
        <v>89</v>
      </c>
      <c r="F511" s="140" t="s">
        <v>50</v>
      </c>
      <c r="G511" s="140"/>
      <c r="H511" s="140"/>
      <c r="I511" s="140"/>
      <c r="J511" s="140"/>
    </row>
    <row r="512" spans="1:10" ht="22.7" customHeight="1">
      <c r="A512" s="144" t="s">
        <v>138</v>
      </c>
      <c r="B512" s="144"/>
      <c r="C512" s="144"/>
      <c r="D512" s="144"/>
      <c r="E512" s="144"/>
      <c r="F512" s="144" t="s">
        <v>87</v>
      </c>
      <c r="G512" s="153" t="s">
        <v>86</v>
      </c>
      <c r="H512" s="153" t="s">
        <v>137</v>
      </c>
      <c r="I512" s="144" t="s">
        <v>84</v>
      </c>
      <c r="J512" s="144"/>
    </row>
    <row r="513" spans="1:10" ht="22.7" customHeight="1">
      <c r="A513" s="155" t="s">
        <v>136</v>
      </c>
      <c r="B513" s="155" t="s">
        <v>135</v>
      </c>
      <c r="C513" s="155" t="s">
        <v>134</v>
      </c>
      <c r="D513" s="155" t="s">
        <v>133</v>
      </c>
      <c r="E513" s="154" t="s">
        <v>79</v>
      </c>
      <c r="F513" s="144"/>
      <c r="G513" s="153"/>
      <c r="H513" s="153"/>
      <c r="I513" s="144"/>
      <c r="J513" s="144"/>
    </row>
    <row r="514" spans="1:10" ht="22.7" customHeight="1">
      <c r="A514" s="149"/>
      <c r="B514" s="148"/>
      <c r="C514" s="148"/>
      <c r="D514" s="148"/>
      <c r="E514" s="161"/>
      <c r="F514" s="160"/>
      <c r="G514" s="160"/>
      <c r="H514" s="160"/>
      <c r="I514" s="146" t="s">
        <v>205</v>
      </c>
      <c r="J514" s="145">
        <v>624000</v>
      </c>
    </row>
    <row r="515" spans="1:10" ht="22.7" customHeight="1">
      <c r="A515" s="149"/>
      <c r="B515" s="148"/>
      <c r="C515" s="148"/>
      <c r="D515" s="152" t="s">
        <v>204</v>
      </c>
      <c r="E515" s="151"/>
      <c r="F515" s="147">
        <v>52870</v>
      </c>
      <c r="G515" s="147">
        <v>0</v>
      </c>
      <c r="H515" s="147">
        <v>0</v>
      </c>
      <c r="I515" s="146"/>
      <c r="J515" s="150"/>
    </row>
    <row r="516" spans="1:10" ht="22.7" customHeight="1">
      <c r="A516" s="149"/>
      <c r="B516" s="148"/>
      <c r="C516" s="148"/>
      <c r="D516" s="148"/>
      <c r="E516" s="146" t="s">
        <v>203</v>
      </c>
      <c r="F516" s="147">
        <v>48790</v>
      </c>
      <c r="G516" s="147">
        <v>0</v>
      </c>
      <c r="H516" s="147">
        <v>0</v>
      </c>
      <c r="I516" s="146" t="s">
        <v>202</v>
      </c>
      <c r="J516" s="145">
        <v>30000000</v>
      </c>
    </row>
    <row r="517" spans="1:10" ht="22.7" customHeight="1">
      <c r="A517" s="149"/>
      <c r="B517" s="148"/>
      <c r="C517" s="148"/>
      <c r="D517" s="148"/>
      <c r="E517" s="161"/>
      <c r="F517" s="160"/>
      <c r="G517" s="160"/>
      <c r="H517" s="160"/>
      <c r="I517" s="146" t="s">
        <v>201</v>
      </c>
      <c r="J517" s="145">
        <v>2200000</v>
      </c>
    </row>
    <row r="518" spans="1:10" ht="22.7" customHeight="1">
      <c r="A518" s="149"/>
      <c r="B518" s="148"/>
      <c r="C518" s="148"/>
      <c r="D518" s="148"/>
      <c r="E518" s="161"/>
      <c r="F518" s="160"/>
      <c r="G518" s="160"/>
      <c r="H518" s="160"/>
      <c r="I518" s="146" t="s">
        <v>200</v>
      </c>
      <c r="J518" s="145">
        <v>1200000</v>
      </c>
    </row>
    <row r="519" spans="1:10" ht="22.7" customHeight="1">
      <c r="A519" s="149"/>
      <c r="B519" s="148"/>
      <c r="C519" s="148"/>
      <c r="D519" s="148"/>
      <c r="E519" s="161"/>
      <c r="F519" s="160"/>
      <c r="G519" s="160"/>
      <c r="H519" s="160"/>
      <c r="I519" s="146" t="s">
        <v>199</v>
      </c>
      <c r="J519" s="145">
        <v>1800000</v>
      </c>
    </row>
    <row r="520" spans="1:10" ht="22.7" customHeight="1">
      <c r="A520" s="149"/>
      <c r="B520" s="148"/>
      <c r="C520" s="148"/>
      <c r="D520" s="148"/>
      <c r="E520" s="161"/>
      <c r="F520" s="160"/>
      <c r="G520" s="160"/>
      <c r="H520" s="160"/>
      <c r="I520" s="146" t="s">
        <v>198</v>
      </c>
      <c r="J520" s="145">
        <v>2200000</v>
      </c>
    </row>
    <row r="521" spans="1:10" ht="22.7" customHeight="1">
      <c r="A521" s="149"/>
      <c r="B521" s="148"/>
      <c r="C521" s="148"/>
      <c r="D521" s="148"/>
      <c r="E521" s="161"/>
      <c r="F521" s="160"/>
      <c r="G521" s="160"/>
      <c r="H521" s="160"/>
      <c r="I521" s="146" t="s">
        <v>197</v>
      </c>
      <c r="J521" s="145">
        <v>1320000</v>
      </c>
    </row>
    <row r="522" spans="1:10" ht="22.7" customHeight="1">
      <c r="A522" s="149"/>
      <c r="B522" s="148"/>
      <c r="C522" s="148"/>
      <c r="D522" s="148"/>
      <c r="E522" s="161"/>
      <c r="F522" s="160"/>
      <c r="G522" s="160"/>
      <c r="H522" s="160"/>
      <c r="I522" s="146" t="s">
        <v>196</v>
      </c>
      <c r="J522" s="145">
        <v>2500000</v>
      </c>
    </row>
    <row r="523" spans="1:10" ht="22.7" customHeight="1">
      <c r="A523" s="149"/>
      <c r="B523" s="148"/>
      <c r="C523" s="148"/>
      <c r="D523" s="148"/>
      <c r="E523" s="161"/>
      <c r="F523" s="160"/>
      <c r="G523" s="160"/>
      <c r="H523" s="160"/>
      <c r="I523" s="146" t="s">
        <v>195</v>
      </c>
      <c r="J523" s="145">
        <v>720000</v>
      </c>
    </row>
    <row r="524" spans="1:10" ht="22.7" customHeight="1">
      <c r="A524" s="149"/>
      <c r="B524" s="148"/>
      <c r="C524" s="148"/>
      <c r="D524" s="148"/>
      <c r="E524" s="161"/>
      <c r="F524" s="160"/>
      <c r="G524" s="160"/>
      <c r="H524" s="160"/>
      <c r="I524" s="146" t="s">
        <v>194</v>
      </c>
      <c r="J524" s="145">
        <v>350000</v>
      </c>
    </row>
    <row r="525" spans="1:10" ht="22.7" customHeight="1">
      <c r="A525" s="149"/>
      <c r="B525" s="148"/>
      <c r="C525" s="148"/>
      <c r="D525" s="148"/>
      <c r="E525" s="161"/>
      <c r="F525" s="160"/>
      <c r="G525" s="160"/>
      <c r="H525" s="160"/>
      <c r="I525" s="146" t="s">
        <v>193</v>
      </c>
      <c r="J525" s="145">
        <v>3500000</v>
      </c>
    </row>
    <row r="526" spans="1:10" ht="22.7" customHeight="1">
      <c r="A526" s="149"/>
      <c r="B526" s="148"/>
      <c r="C526" s="148"/>
      <c r="D526" s="148"/>
      <c r="E526" s="161"/>
      <c r="F526" s="160"/>
      <c r="G526" s="160"/>
      <c r="H526" s="160"/>
      <c r="I526" s="146" t="s">
        <v>192</v>
      </c>
      <c r="J526" s="145">
        <v>3000000</v>
      </c>
    </row>
    <row r="527" spans="1:10" ht="22.7" customHeight="1">
      <c r="A527" s="149"/>
      <c r="B527" s="148"/>
      <c r="C527" s="148"/>
      <c r="D527" s="148"/>
      <c r="E527" s="146" t="s">
        <v>191</v>
      </c>
      <c r="F527" s="147">
        <v>4080</v>
      </c>
      <c r="G527" s="147">
        <v>0</v>
      </c>
      <c r="H527" s="147">
        <v>0</v>
      </c>
      <c r="I527" s="146" t="s">
        <v>190</v>
      </c>
      <c r="J527" s="145">
        <v>1680000</v>
      </c>
    </row>
    <row r="528" spans="1:10" ht="22.7" customHeight="1">
      <c r="A528" s="149"/>
      <c r="B528" s="148"/>
      <c r="C528" s="148"/>
      <c r="D528" s="148"/>
      <c r="E528" s="161"/>
      <c r="F528" s="160"/>
      <c r="G528" s="160"/>
      <c r="H528" s="160"/>
      <c r="I528" s="146" t="s">
        <v>189</v>
      </c>
      <c r="J528" s="145">
        <v>1560000</v>
      </c>
    </row>
    <row r="529" spans="1:10" ht="22.7" customHeight="1">
      <c r="A529" s="149"/>
      <c r="B529" s="148"/>
      <c r="C529" s="148"/>
      <c r="D529" s="148"/>
      <c r="E529" s="161"/>
      <c r="F529" s="160"/>
      <c r="G529" s="160"/>
      <c r="H529" s="160"/>
      <c r="I529" s="146" t="s">
        <v>188</v>
      </c>
      <c r="J529" s="145">
        <v>600000</v>
      </c>
    </row>
    <row r="530" spans="1:10" ht="22.7" customHeight="1">
      <c r="A530" s="149"/>
      <c r="B530" s="148"/>
      <c r="C530" s="148"/>
      <c r="D530" s="148"/>
      <c r="E530" s="161"/>
      <c r="F530" s="160"/>
      <c r="G530" s="160"/>
      <c r="H530" s="160"/>
      <c r="I530" s="146" t="s">
        <v>187</v>
      </c>
      <c r="J530" s="145">
        <v>240000</v>
      </c>
    </row>
    <row r="531" spans="1:10" ht="22.7" customHeight="1">
      <c r="A531" s="159"/>
      <c r="B531" s="152" t="s">
        <v>186</v>
      </c>
      <c r="C531" s="158"/>
      <c r="D531" s="158"/>
      <c r="E531" s="151"/>
      <c r="F531" s="147">
        <v>218536</v>
      </c>
      <c r="G531" s="147">
        <v>153950</v>
      </c>
      <c r="H531" s="147">
        <v>64586</v>
      </c>
      <c r="I531" s="146"/>
      <c r="J531" s="150"/>
    </row>
    <row r="532" spans="1:10" ht="22.7" customHeight="1">
      <c r="A532" s="149"/>
      <c r="B532" s="159"/>
      <c r="C532" s="152" t="s">
        <v>185</v>
      </c>
      <c r="D532" s="158"/>
      <c r="E532" s="151"/>
      <c r="F532" s="147">
        <v>218536</v>
      </c>
      <c r="G532" s="147">
        <v>153950</v>
      </c>
      <c r="H532" s="147">
        <v>64586</v>
      </c>
      <c r="I532" s="146"/>
      <c r="J532" s="150"/>
    </row>
    <row r="533" spans="1:10" ht="22.7" customHeight="1">
      <c r="A533" s="149"/>
      <c r="B533" s="148"/>
      <c r="C533" s="148"/>
      <c r="D533" s="152" t="s">
        <v>184</v>
      </c>
      <c r="E533" s="151"/>
      <c r="F533" s="147">
        <v>108090</v>
      </c>
      <c r="G533" s="147">
        <v>0</v>
      </c>
      <c r="H533" s="147">
        <v>0</v>
      </c>
      <c r="I533" s="146"/>
      <c r="J533" s="150"/>
    </row>
    <row r="534" spans="1:10" ht="22.7" customHeight="1">
      <c r="A534" s="149"/>
      <c r="B534" s="148"/>
      <c r="C534" s="148"/>
      <c r="D534" s="148"/>
      <c r="E534" s="146" t="s">
        <v>183</v>
      </c>
      <c r="F534" s="147">
        <v>60000</v>
      </c>
      <c r="G534" s="147">
        <v>0</v>
      </c>
      <c r="H534" s="147">
        <v>0</v>
      </c>
      <c r="I534" s="146" t="s">
        <v>182</v>
      </c>
      <c r="J534" s="145">
        <v>60000000</v>
      </c>
    </row>
    <row r="535" spans="1:10" ht="22.7" customHeight="1">
      <c r="A535" s="149"/>
      <c r="B535" s="148"/>
      <c r="C535" s="148"/>
      <c r="D535" s="148"/>
      <c r="E535" s="146" t="s">
        <v>181</v>
      </c>
      <c r="F535" s="147">
        <v>36000</v>
      </c>
      <c r="G535" s="147">
        <v>0</v>
      </c>
      <c r="H535" s="147">
        <v>0</v>
      </c>
      <c r="I535" s="146" t="s">
        <v>180</v>
      </c>
      <c r="J535" s="145">
        <v>36000000</v>
      </c>
    </row>
    <row r="536" spans="1:10" ht="22.7" customHeight="1">
      <c r="A536" s="149"/>
      <c r="B536" s="148"/>
      <c r="C536" s="148"/>
      <c r="D536" s="148"/>
      <c r="E536" s="146" t="s">
        <v>179</v>
      </c>
      <c r="F536" s="147">
        <v>12090</v>
      </c>
      <c r="G536" s="147">
        <v>0</v>
      </c>
      <c r="H536" s="147">
        <v>0</v>
      </c>
      <c r="I536" s="146" t="s">
        <v>178</v>
      </c>
      <c r="J536" s="145">
        <v>6000000</v>
      </c>
    </row>
    <row r="537" spans="1:10" ht="22.7" customHeight="1">
      <c r="A537" s="149"/>
      <c r="B537" s="148"/>
      <c r="C537" s="148"/>
      <c r="D537" s="148"/>
      <c r="E537" s="161"/>
      <c r="F537" s="160"/>
      <c r="G537" s="160"/>
      <c r="H537" s="160"/>
      <c r="I537" s="146" t="s">
        <v>177</v>
      </c>
      <c r="J537" s="145">
        <v>500000</v>
      </c>
    </row>
    <row r="538" spans="1:10" ht="22.7" customHeight="1">
      <c r="A538" s="149"/>
      <c r="B538" s="148"/>
      <c r="C538" s="148"/>
      <c r="D538" s="148"/>
      <c r="E538" s="161"/>
      <c r="F538" s="160"/>
      <c r="G538" s="160"/>
      <c r="H538" s="160"/>
      <c r="I538" s="146" t="s">
        <v>176</v>
      </c>
      <c r="J538" s="145">
        <v>4800000</v>
      </c>
    </row>
    <row r="539" spans="1:10" ht="22.7" customHeight="1">
      <c r="A539" s="149"/>
      <c r="B539" s="148"/>
      <c r="C539" s="148"/>
      <c r="D539" s="148"/>
      <c r="E539" s="161"/>
      <c r="F539" s="160"/>
      <c r="G539" s="160"/>
      <c r="H539" s="160"/>
      <c r="I539" s="146" t="s">
        <v>175</v>
      </c>
      <c r="J539" s="145">
        <v>760000</v>
      </c>
    </row>
    <row r="540" spans="1:10" ht="22.7" customHeight="1">
      <c r="A540" s="149"/>
      <c r="B540" s="148"/>
      <c r="C540" s="148"/>
      <c r="D540" s="148"/>
      <c r="E540" s="161"/>
      <c r="F540" s="160"/>
      <c r="G540" s="160"/>
      <c r="H540" s="160"/>
      <c r="I540" s="146" t="s">
        <v>174</v>
      </c>
      <c r="J540" s="145">
        <v>30000</v>
      </c>
    </row>
    <row r="541" spans="1:10" ht="22.7" customHeight="1">
      <c r="A541" s="149"/>
      <c r="B541" s="148"/>
      <c r="C541" s="148"/>
      <c r="D541" s="152" t="s">
        <v>173</v>
      </c>
      <c r="E541" s="151"/>
      <c r="F541" s="147">
        <v>15364</v>
      </c>
      <c r="G541" s="147">
        <v>0</v>
      </c>
      <c r="H541" s="147">
        <v>0</v>
      </c>
      <c r="I541" s="146"/>
      <c r="J541" s="150"/>
    </row>
    <row r="542" ht="2.1" customHeight="1"/>
    <row r="543" ht="22.5" customHeight="1"/>
    <row r="544" ht="2.1" customHeight="1"/>
    <row r="545" ht="5.85" customHeight="1"/>
    <row r="546" spans="1:10" ht="17.1" customHeight="1">
      <c r="A546" s="140" t="s">
        <v>172</v>
      </c>
      <c r="B546" s="140"/>
      <c r="C546" s="140"/>
      <c r="D546" s="140"/>
      <c r="E546" s="140"/>
      <c r="F546" s="140"/>
      <c r="G546" s="140"/>
      <c r="H546" s="140"/>
      <c r="I546" s="139" t="s">
        <v>64</v>
      </c>
      <c r="J546" s="138" t="s">
        <v>63</v>
      </c>
    </row>
    <row r="547" ht="52.9" customHeight="1"/>
    <row r="548" spans="1:10" ht="32.1" customHeight="1">
      <c r="A548" s="157" t="s">
        <v>139</v>
      </c>
      <c r="B548" s="157"/>
      <c r="C548" s="157"/>
      <c r="D548" s="157"/>
      <c r="E548" s="157"/>
      <c r="F548" s="157"/>
      <c r="G548" s="157"/>
      <c r="H548" s="157"/>
      <c r="I548" s="157"/>
      <c r="J548" s="157"/>
    </row>
    <row r="549" ht="10.5" customHeight="1"/>
    <row r="550" spans="1:10" ht="17.1" customHeight="1">
      <c r="A550" s="156" t="s">
        <v>90</v>
      </c>
      <c r="B550" s="156"/>
      <c r="C550" s="156"/>
      <c r="D550" s="156"/>
      <c r="E550" s="138" t="s">
        <v>89</v>
      </c>
      <c r="F550" s="140" t="s">
        <v>50</v>
      </c>
      <c r="G550" s="140"/>
      <c r="H550" s="140"/>
      <c r="I550" s="140"/>
      <c r="J550" s="140"/>
    </row>
    <row r="551" spans="1:10" ht="22.7" customHeight="1">
      <c r="A551" s="144" t="s">
        <v>138</v>
      </c>
      <c r="B551" s="144"/>
      <c r="C551" s="144"/>
      <c r="D551" s="144"/>
      <c r="E551" s="144"/>
      <c r="F551" s="144" t="s">
        <v>87</v>
      </c>
      <c r="G551" s="153" t="s">
        <v>86</v>
      </c>
      <c r="H551" s="153" t="s">
        <v>137</v>
      </c>
      <c r="I551" s="144" t="s">
        <v>84</v>
      </c>
      <c r="J551" s="144"/>
    </row>
    <row r="552" spans="1:10" ht="22.7" customHeight="1">
      <c r="A552" s="155" t="s">
        <v>136</v>
      </c>
      <c r="B552" s="155" t="s">
        <v>135</v>
      </c>
      <c r="C552" s="155" t="s">
        <v>134</v>
      </c>
      <c r="D552" s="155" t="s">
        <v>133</v>
      </c>
      <c r="E552" s="154" t="s">
        <v>79</v>
      </c>
      <c r="F552" s="144"/>
      <c r="G552" s="153"/>
      <c r="H552" s="153"/>
      <c r="I552" s="144"/>
      <c r="J552" s="144"/>
    </row>
    <row r="553" spans="1:10" ht="22.7" customHeight="1">
      <c r="A553" s="149"/>
      <c r="B553" s="148"/>
      <c r="C553" s="148"/>
      <c r="D553" s="148"/>
      <c r="E553" s="146" t="s">
        <v>144</v>
      </c>
      <c r="F553" s="147">
        <v>15364</v>
      </c>
      <c r="G553" s="147">
        <v>0</v>
      </c>
      <c r="H553" s="147">
        <v>0</v>
      </c>
      <c r="I553" s="146" t="s">
        <v>171</v>
      </c>
      <c r="J553" s="145">
        <v>2400000</v>
      </c>
    </row>
    <row r="554" spans="1:10" ht="22.7" customHeight="1">
      <c r="A554" s="149"/>
      <c r="B554" s="148"/>
      <c r="C554" s="148"/>
      <c r="D554" s="148"/>
      <c r="E554" s="161"/>
      <c r="F554" s="160"/>
      <c r="G554" s="160"/>
      <c r="H554" s="160"/>
      <c r="I554" s="146" t="s">
        <v>170</v>
      </c>
      <c r="J554" s="145">
        <v>400000</v>
      </c>
    </row>
    <row r="555" spans="1:10" ht="22.7" customHeight="1">
      <c r="A555" s="149"/>
      <c r="B555" s="148"/>
      <c r="C555" s="148"/>
      <c r="D555" s="148"/>
      <c r="E555" s="161"/>
      <c r="F555" s="160"/>
      <c r="G555" s="160"/>
      <c r="H555" s="160"/>
      <c r="I555" s="146" t="s">
        <v>169</v>
      </c>
      <c r="J555" s="145">
        <v>3564000</v>
      </c>
    </row>
    <row r="556" spans="1:10" ht="22.7" customHeight="1">
      <c r="A556" s="149"/>
      <c r="B556" s="148"/>
      <c r="C556" s="148"/>
      <c r="D556" s="148"/>
      <c r="E556" s="161"/>
      <c r="F556" s="160"/>
      <c r="G556" s="160"/>
      <c r="H556" s="160"/>
      <c r="I556" s="146" t="s">
        <v>168</v>
      </c>
      <c r="J556" s="145">
        <v>2400000</v>
      </c>
    </row>
    <row r="557" spans="1:10" ht="22.7" customHeight="1">
      <c r="A557" s="149"/>
      <c r="B557" s="148"/>
      <c r="C557" s="148"/>
      <c r="D557" s="148"/>
      <c r="E557" s="161"/>
      <c r="F557" s="160"/>
      <c r="G557" s="160"/>
      <c r="H557" s="160"/>
      <c r="I557" s="146" t="s">
        <v>167</v>
      </c>
      <c r="J557" s="145">
        <v>6600000</v>
      </c>
    </row>
    <row r="558" spans="1:10" ht="22.7" customHeight="1">
      <c r="A558" s="149"/>
      <c r="B558" s="148"/>
      <c r="C558" s="148"/>
      <c r="D558" s="152" t="s">
        <v>166</v>
      </c>
      <c r="E558" s="151"/>
      <c r="F558" s="147">
        <v>28302</v>
      </c>
      <c r="G558" s="147">
        <v>0</v>
      </c>
      <c r="H558" s="147">
        <v>0</v>
      </c>
      <c r="I558" s="146"/>
      <c r="J558" s="150"/>
    </row>
    <row r="559" spans="1:10" ht="22.7" customHeight="1">
      <c r="A559" s="149"/>
      <c r="B559" s="148"/>
      <c r="C559" s="148"/>
      <c r="D559" s="148"/>
      <c r="E559" s="146" t="s">
        <v>144</v>
      </c>
      <c r="F559" s="147">
        <v>28302</v>
      </c>
      <c r="G559" s="147">
        <v>0</v>
      </c>
      <c r="H559" s="147">
        <v>0</v>
      </c>
      <c r="I559" s="146" t="s">
        <v>165</v>
      </c>
      <c r="J559" s="145">
        <v>24000000</v>
      </c>
    </row>
    <row r="560" spans="1:10" ht="22.7" customHeight="1">
      <c r="A560" s="149"/>
      <c r="B560" s="148"/>
      <c r="C560" s="148"/>
      <c r="D560" s="148"/>
      <c r="E560" s="161"/>
      <c r="F560" s="160"/>
      <c r="G560" s="160"/>
      <c r="H560" s="160"/>
      <c r="I560" s="146" t="s">
        <v>164</v>
      </c>
      <c r="J560" s="145">
        <v>4302000</v>
      </c>
    </row>
    <row r="561" spans="1:10" ht="22.7" customHeight="1">
      <c r="A561" s="149"/>
      <c r="B561" s="148"/>
      <c r="C561" s="148"/>
      <c r="D561" s="152" t="s">
        <v>163</v>
      </c>
      <c r="E561" s="151"/>
      <c r="F561" s="147">
        <v>15620</v>
      </c>
      <c r="G561" s="147">
        <v>0</v>
      </c>
      <c r="H561" s="147">
        <v>0</v>
      </c>
      <c r="I561" s="146"/>
      <c r="J561" s="150"/>
    </row>
    <row r="562" spans="1:10" ht="22.7" customHeight="1">
      <c r="A562" s="149"/>
      <c r="B562" s="148"/>
      <c r="C562" s="148"/>
      <c r="D562" s="148"/>
      <c r="E562" s="146" t="s">
        <v>144</v>
      </c>
      <c r="F562" s="147">
        <v>15620</v>
      </c>
      <c r="G562" s="147">
        <v>0</v>
      </c>
      <c r="H562" s="147">
        <v>0</v>
      </c>
      <c r="I562" s="146" t="s">
        <v>162</v>
      </c>
      <c r="J562" s="145">
        <v>15620000</v>
      </c>
    </row>
    <row r="563" spans="1:10" ht="22.7" customHeight="1">
      <c r="A563" s="149"/>
      <c r="B563" s="148"/>
      <c r="C563" s="148"/>
      <c r="D563" s="152" t="s">
        <v>161</v>
      </c>
      <c r="E563" s="151"/>
      <c r="F563" s="147">
        <v>160</v>
      </c>
      <c r="G563" s="147">
        <v>0</v>
      </c>
      <c r="H563" s="147">
        <v>0</v>
      </c>
      <c r="I563" s="146"/>
      <c r="J563" s="150"/>
    </row>
    <row r="564" spans="1:10" ht="22.7" customHeight="1">
      <c r="A564" s="149"/>
      <c r="B564" s="148"/>
      <c r="C564" s="148"/>
      <c r="D564" s="148"/>
      <c r="E564" s="146" t="s">
        <v>160</v>
      </c>
      <c r="F564" s="147">
        <v>160</v>
      </c>
      <c r="G564" s="147">
        <v>0</v>
      </c>
      <c r="H564" s="147">
        <v>0</v>
      </c>
      <c r="I564" s="146" t="s">
        <v>159</v>
      </c>
      <c r="J564" s="145">
        <v>160000</v>
      </c>
    </row>
    <row r="565" spans="1:10" ht="22.7" customHeight="1">
      <c r="A565" s="149"/>
      <c r="B565" s="148"/>
      <c r="C565" s="148"/>
      <c r="D565" s="152" t="s">
        <v>158</v>
      </c>
      <c r="E565" s="151"/>
      <c r="F565" s="147">
        <v>51000</v>
      </c>
      <c r="G565" s="147">
        <v>0</v>
      </c>
      <c r="H565" s="147">
        <v>0</v>
      </c>
      <c r="I565" s="146"/>
      <c r="J565" s="150"/>
    </row>
    <row r="566" spans="1:10" ht="22.7" customHeight="1">
      <c r="A566" s="149"/>
      <c r="B566" s="148"/>
      <c r="C566" s="148"/>
      <c r="D566" s="148"/>
      <c r="E566" s="146" t="s">
        <v>144</v>
      </c>
      <c r="F566" s="147">
        <v>51000</v>
      </c>
      <c r="G566" s="147">
        <v>0</v>
      </c>
      <c r="H566" s="147">
        <v>0</v>
      </c>
      <c r="I566" s="146" t="s">
        <v>157</v>
      </c>
      <c r="J566" s="145">
        <v>2000000</v>
      </c>
    </row>
    <row r="567" spans="1:10" ht="22.7" customHeight="1">
      <c r="A567" s="149"/>
      <c r="B567" s="148"/>
      <c r="C567" s="148"/>
      <c r="D567" s="148"/>
      <c r="E567" s="161"/>
      <c r="F567" s="160"/>
      <c r="G567" s="160"/>
      <c r="H567" s="160"/>
      <c r="I567" s="146" t="s">
        <v>156</v>
      </c>
      <c r="J567" s="145">
        <v>10000000</v>
      </c>
    </row>
    <row r="568" spans="1:10" ht="22.7" customHeight="1">
      <c r="A568" s="149"/>
      <c r="B568" s="148"/>
      <c r="C568" s="148"/>
      <c r="D568" s="148"/>
      <c r="E568" s="161"/>
      <c r="F568" s="160"/>
      <c r="G568" s="160"/>
      <c r="H568" s="160"/>
      <c r="I568" s="146" t="s">
        <v>155</v>
      </c>
      <c r="J568" s="145">
        <v>4000000</v>
      </c>
    </row>
    <row r="569" spans="1:10" ht="22.7" customHeight="1">
      <c r="A569" s="149"/>
      <c r="B569" s="148"/>
      <c r="C569" s="148"/>
      <c r="D569" s="148"/>
      <c r="E569" s="161"/>
      <c r="F569" s="160"/>
      <c r="G569" s="160"/>
      <c r="H569" s="160"/>
      <c r="I569" s="146" t="s">
        <v>154</v>
      </c>
      <c r="J569" s="145">
        <v>4000000</v>
      </c>
    </row>
    <row r="570" spans="1:10" ht="22.7" customHeight="1">
      <c r="A570" s="149"/>
      <c r="B570" s="148"/>
      <c r="C570" s="148"/>
      <c r="D570" s="148"/>
      <c r="E570" s="161"/>
      <c r="F570" s="160"/>
      <c r="G570" s="160"/>
      <c r="H570" s="160"/>
      <c r="I570" s="146" t="s">
        <v>153</v>
      </c>
      <c r="J570" s="145">
        <v>1000000</v>
      </c>
    </row>
    <row r="571" spans="1:10" ht="22.7" customHeight="1">
      <c r="A571" s="149"/>
      <c r="B571" s="148"/>
      <c r="C571" s="148"/>
      <c r="D571" s="148"/>
      <c r="E571" s="161"/>
      <c r="F571" s="160"/>
      <c r="G571" s="160"/>
      <c r="H571" s="160"/>
      <c r="I571" s="146" t="s">
        <v>152</v>
      </c>
      <c r="J571" s="145">
        <v>30000000</v>
      </c>
    </row>
    <row r="572" spans="1:10" ht="22.7" customHeight="1">
      <c r="A572" s="159"/>
      <c r="B572" s="152" t="s">
        <v>151</v>
      </c>
      <c r="C572" s="158"/>
      <c r="D572" s="158"/>
      <c r="E572" s="151"/>
      <c r="F572" s="147">
        <v>4560</v>
      </c>
      <c r="G572" s="147">
        <v>3200</v>
      </c>
      <c r="H572" s="147">
        <v>1360</v>
      </c>
      <c r="I572" s="146"/>
      <c r="J572" s="150"/>
    </row>
    <row r="573" spans="1:10" ht="22.7" customHeight="1">
      <c r="A573" s="149"/>
      <c r="B573" s="159"/>
      <c r="C573" s="152" t="s">
        <v>150</v>
      </c>
      <c r="D573" s="158"/>
      <c r="E573" s="151"/>
      <c r="F573" s="147">
        <v>2000</v>
      </c>
      <c r="G573" s="147">
        <v>1900</v>
      </c>
      <c r="H573" s="147">
        <v>100</v>
      </c>
      <c r="I573" s="146"/>
      <c r="J573" s="150"/>
    </row>
    <row r="574" spans="1:10" ht="22.7" customHeight="1">
      <c r="A574" s="149"/>
      <c r="B574" s="148"/>
      <c r="C574" s="148"/>
      <c r="D574" s="152" t="s">
        <v>150</v>
      </c>
      <c r="E574" s="151"/>
      <c r="F574" s="147">
        <v>2000</v>
      </c>
      <c r="G574" s="147">
        <v>0</v>
      </c>
      <c r="H574" s="147">
        <v>0</v>
      </c>
      <c r="I574" s="146"/>
      <c r="J574" s="150"/>
    </row>
    <row r="575" spans="1:10" ht="22.7" customHeight="1">
      <c r="A575" s="149"/>
      <c r="B575" s="148"/>
      <c r="C575" s="148"/>
      <c r="D575" s="148"/>
      <c r="E575" s="146" t="s">
        <v>149</v>
      </c>
      <c r="F575" s="147">
        <v>800</v>
      </c>
      <c r="G575" s="147">
        <v>0</v>
      </c>
      <c r="H575" s="147">
        <v>0</v>
      </c>
      <c r="I575" s="146" t="s">
        <v>148</v>
      </c>
      <c r="J575" s="145">
        <v>800000</v>
      </c>
    </row>
    <row r="576" spans="1:10" ht="22.7" customHeight="1">
      <c r="A576" s="149"/>
      <c r="B576" s="148"/>
      <c r="C576" s="148"/>
      <c r="D576" s="148"/>
      <c r="E576" s="146" t="s">
        <v>142</v>
      </c>
      <c r="F576" s="147">
        <v>1200</v>
      </c>
      <c r="G576" s="147">
        <v>0</v>
      </c>
      <c r="H576" s="147">
        <v>0</v>
      </c>
      <c r="I576" s="146" t="s">
        <v>147</v>
      </c>
      <c r="J576" s="145">
        <v>1200000</v>
      </c>
    </row>
    <row r="577" spans="1:10" ht="22.7" customHeight="1">
      <c r="A577" s="149"/>
      <c r="B577" s="159"/>
      <c r="C577" s="152" t="s">
        <v>146</v>
      </c>
      <c r="D577" s="158"/>
      <c r="E577" s="151"/>
      <c r="F577" s="147">
        <v>2560</v>
      </c>
      <c r="G577" s="147">
        <v>1300</v>
      </c>
      <c r="H577" s="147">
        <v>1260</v>
      </c>
      <c r="I577" s="146"/>
      <c r="J577" s="150"/>
    </row>
    <row r="578" spans="1:10" ht="22.7" customHeight="1">
      <c r="A578" s="149"/>
      <c r="B578" s="148"/>
      <c r="C578" s="148"/>
      <c r="D578" s="152" t="s">
        <v>145</v>
      </c>
      <c r="E578" s="151"/>
      <c r="F578" s="147">
        <v>2260</v>
      </c>
      <c r="G578" s="147">
        <v>0</v>
      </c>
      <c r="H578" s="147">
        <v>0</v>
      </c>
      <c r="I578" s="146"/>
      <c r="J578" s="150"/>
    </row>
    <row r="579" spans="1:10" ht="22.7" customHeight="1">
      <c r="A579" s="149"/>
      <c r="B579" s="148"/>
      <c r="C579" s="148"/>
      <c r="D579" s="148"/>
      <c r="E579" s="146" t="s">
        <v>144</v>
      </c>
      <c r="F579" s="147">
        <v>2000</v>
      </c>
      <c r="G579" s="147">
        <v>0</v>
      </c>
      <c r="H579" s="147">
        <v>0</v>
      </c>
      <c r="I579" s="146" t="s">
        <v>143</v>
      </c>
      <c r="J579" s="145">
        <v>2000000</v>
      </c>
    </row>
    <row r="580" spans="1:10" ht="22.7" customHeight="1">
      <c r="A580" s="149"/>
      <c r="B580" s="148"/>
      <c r="C580" s="148"/>
      <c r="D580" s="148"/>
      <c r="E580" s="146" t="s">
        <v>142</v>
      </c>
      <c r="F580" s="147">
        <v>260</v>
      </c>
      <c r="G580" s="147">
        <v>0</v>
      </c>
      <c r="H580" s="147">
        <v>0</v>
      </c>
      <c r="I580" s="146" t="s">
        <v>141</v>
      </c>
      <c r="J580" s="145">
        <v>260000</v>
      </c>
    </row>
    <row r="581" ht="2.1" customHeight="1"/>
    <row r="582" ht="22.7" customHeight="1"/>
    <row r="583" ht="2.1" customHeight="1"/>
    <row r="584" ht="5.85" customHeight="1"/>
    <row r="585" spans="1:10" ht="17.1" customHeight="1">
      <c r="A585" s="140" t="s">
        <v>140</v>
      </c>
      <c r="B585" s="140"/>
      <c r="C585" s="140"/>
      <c r="D585" s="140"/>
      <c r="E585" s="140"/>
      <c r="F585" s="140"/>
      <c r="G585" s="140"/>
      <c r="H585" s="140"/>
      <c r="I585" s="139" t="s">
        <v>64</v>
      </c>
      <c r="J585" s="138" t="s">
        <v>63</v>
      </c>
    </row>
    <row r="586" ht="52.9" customHeight="1"/>
    <row r="587" spans="1:10" ht="32.1" customHeight="1">
      <c r="A587" s="157" t="s">
        <v>139</v>
      </c>
      <c r="B587" s="157"/>
      <c r="C587" s="157"/>
      <c r="D587" s="157"/>
      <c r="E587" s="157"/>
      <c r="F587" s="157"/>
      <c r="G587" s="157"/>
      <c r="H587" s="157"/>
      <c r="I587" s="157"/>
      <c r="J587" s="157"/>
    </row>
    <row r="588" ht="10.5" customHeight="1"/>
    <row r="589" spans="1:10" ht="17.1" customHeight="1">
      <c r="A589" s="156" t="s">
        <v>90</v>
      </c>
      <c r="B589" s="156"/>
      <c r="C589" s="156"/>
      <c r="D589" s="156"/>
      <c r="E589" s="138" t="s">
        <v>89</v>
      </c>
      <c r="F589" s="140" t="s">
        <v>50</v>
      </c>
      <c r="G589" s="140"/>
      <c r="H589" s="140"/>
      <c r="I589" s="140"/>
      <c r="J589" s="140"/>
    </row>
    <row r="590" spans="1:10" ht="22.7" customHeight="1">
      <c r="A590" s="144" t="s">
        <v>138</v>
      </c>
      <c r="B590" s="144"/>
      <c r="C590" s="144"/>
      <c r="D590" s="144"/>
      <c r="E590" s="144"/>
      <c r="F590" s="144" t="s">
        <v>87</v>
      </c>
      <c r="G590" s="153" t="s">
        <v>86</v>
      </c>
      <c r="H590" s="153" t="s">
        <v>137</v>
      </c>
      <c r="I590" s="144" t="s">
        <v>84</v>
      </c>
      <c r="J590" s="144"/>
    </row>
    <row r="591" spans="1:10" ht="22.7" customHeight="1">
      <c r="A591" s="155" t="s">
        <v>136</v>
      </c>
      <c r="B591" s="155" t="s">
        <v>135</v>
      </c>
      <c r="C591" s="155" t="s">
        <v>134</v>
      </c>
      <c r="D591" s="155" t="s">
        <v>133</v>
      </c>
      <c r="E591" s="154" t="s">
        <v>79</v>
      </c>
      <c r="F591" s="144"/>
      <c r="G591" s="153"/>
      <c r="H591" s="153"/>
      <c r="I591" s="144"/>
      <c r="J591" s="144"/>
    </row>
    <row r="592" spans="1:10" ht="22.7" customHeight="1">
      <c r="A592" s="149"/>
      <c r="B592" s="148"/>
      <c r="C592" s="148"/>
      <c r="D592" s="152" t="s">
        <v>132</v>
      </c>
      <c r="E592" s="151"/>
      <c r="F592" s="147">
        <v>300</v>
      </c>
      <c r="G592" s="147">
        <v>0</v>
      </c>
      <c r="H592" s="147">
        <v>0</v>
      </c>
      <c r="I592" s="146"/>
      <c r="J592" s="150"/>
    </row>
    <row r="593" spans="1:10" ht="22.7" customHeight="1">
      <c r="A593" s="149"/>
      <c r="B593" s="148"/>
      <c r="C593" s="148"/>
      <c r="D593" s="148"/>
      <c r="E593" s="146" t="s">
        <v>131</v>
      </c>
      <c r="F593" s="147">
        <v>300</v>
      </c>
      <c r="G593" s="147">
        <v>0</v>
      </c>
      <c r="H593" s="147">
        <v>0</v>
      </c>
      <c r="I593" s="146" t="s">
        <v>130</v>
      </c>
      <c r="J593" s="145">
        <v>300000</v>
      </c>
    </row>
    <row r="594" spans="1:10" ht="22.7" customHeight="1">
      <c r="A594" s="144" t="s">
        <v>129</v>
      </c>
      <c r="B594" s="144"/>
      <c r="C594" s="144"/>
      <c r="D594" s="144"/>
      <c r="E594" s="144"/>
      <c r="F594" s="143">
        <v>1688696</v>
      </c>
      <c r="G594" s="143">
        <v>1495826</v>
      </c>
      <c r="H594" s="142">
        <v>192870</v>
      </c>
      <c r="I594" s="141"/>
      <c r="J594" s="141"/>
    </row>
    <row r="595" ht="2.1" customHeight="1"/>
    <row r="596" ht="409.6" customHeight="1"/>
    <row r="597" ht="2.1" customHeight="1"/>
    <row r="598" ht="5.85" customHeight="1"/>
    <row r="599" spans="1:10" ht="17.1" customHeight="1">
      <c r="A599" s="140" t="s">
        <v>128</v>
      </c>
      <c r="B599" s="140"/>
      <c r="C599" s="140"/>
      <c r="D599" s="140"/>
      <c r="E599" s="140"/>
      <c r="F599" s="140"/>
      <c r="G599" s="140"/>
      <c r="H599" s="140"/>
      <c r="I599" s="139" t="s">
        <v>64</v>
      </c>
      <c r="J599" s="138" t="s">
        <v>63</v>
      </c>
    </row>
  </sheetData>
  <mergeCells count="146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F550:J550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89:D589"/>
    <mergeCell ref="F589:J589"/>
    <mergeCell ref="A546:H546"/>
    <mergeCell ref="A548:J548"/>
    <mergeCell ref="A551:E551"/>
    <mergeCell ref="F551:F552"/>
    <mergeCell ref="G551:G552"/>
    <mergeCell ref="H551:H552"/>
    <mergeCell ref="I551:J552"/>
    <mergeCell ref="A550:D550"/>
    <mergeCell ref="A594:E594"/>
    <mergeCell ref="I594:J594"/>
    <mergeCell ref="A599:H599"/>
    <mergeCell ref="A585:H585"/>
    <mergeCell ref="A587:J587"/>
    <mergeCell ref="A590:E590"/>
    <mergeCell ref="F590:F591"/>
    <mergeCell ref="G590:G591"/>
    <mergeCell ref="H590:H591"/>
    <mergeCell ref="I590:J591"/>
  </mergeCells>
  <printOptions/>
  <pageMargins left="0" right="0" top="0" bottom="0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user</cp:lastModifiedBy>
  <cp:lastPrinted>2018-01-26T02:46:33Z</cp:lastPrinted>
  <dcterms:created xsi:type="dcterms:W3CDTF">2015-02-04T08:42:43Z</dcterms:created>
  <dcterms:modified xsi:type="dcterms:W3CDTF">2018-02-01T04:33:36Z</dcterms:modified>
  <cp:category/>
  <cp:version/>
  <cp:contentType/>
  <cp:contentStatus/>
  <cp:revision>3</cp:revision>
</cp:coreProperties>
</file>